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Desktop\127 сп\"/>
    </mc:Choice>
  </mc:AlternateContent>
  <bookViews>
    <workbookView xWindow="360" yWindow="270" windowWidth="14940" windowHeight="9150"/>
  </bookViews>
  <sheets>
    <sheet name="Отчет об исполнении бюджета ГР" sheetId="1" r:id="rId1"/>
  </sheets>
  <definedNames>
    <definedName name="LAST_CELL" localSheetId="0">'Отчет об исполнении бюджета ГР'!$FJ$128</definedName>
  </definedNames>
  <calcPr calcId="162913"/>
</workbook>
</file>

<file path=xl/calcChain.xml><?xml version="1.0" encoding="utf-8"?>
<calcChain xmlns="http://schemas.openxmlformats.org/spreadsheetml/2006/main">
  <c r="EE19" i="1" l="1"/>
  <c r="ET19" i="1"/>
  <c r="EE20" i="1"/>
  <c r="ET20" i="1"/>
  <c r="EE21" i="1"/>
  <c r="ET21" i="1"/>
  <c r="EE22" i="1"/>
  <c r="ET22" i="1"/>
  <c r="EE23" i="1"/>
  <c r="ET23" i="1"/>
  <c r="EE24" i="1"/>
  <c r="ET24" i="1"/>
  <c r="EE25" i="1"/>
  <c r="ET25" i="1"/>
  <c r="EE26" i="1"/>
  <c r="ET26" i="1"/>
  <c r="EE27" i="1"/>
  <c r="ET27" i="1"/>
  <c r="EE28" i="1"/>
  <c r="ET28" i="1"/>
  <c r="EE29" i="1"/>
  <c r="ET29" i="1"/>
  <c r="EE30" i="1"/>
  <c r="ET30" i="1"/>
  <c r="EE31" i="1"/>
  <c r="ET31" i="1"/>
  <c r="EE32" i="1"/>
  <c r="ET32" i="1"/>
  <c r="EE33" i="1"/>
  <c r="ET33" i="1"/>
  <c r="EE34" i="1"/>
  <c r="ET34" i="1"/>
  <c r="DX49" i="1"/>
  <c r="EK49" i="1"/>
  <c r="EX49" i="1"/>
  <c r="DX50" i="1"/>
  <c r="EK50" i="1" s="1"/>
  <c r="EX50" i="1"/>
  <c r="DX51" i="1"/>
  <c r="EK51" i="1"/>
  <c r="EX51" i="1"/>
  <c r="DX52" i="1"/>
  <c r="EK52" i="1" s="1"/>
  <c r="EX52" i="1"/>
  <c r="DX53" i="1"/>
  <c r="EK53" i="1"/>
  <c r="EX53" i="1"/>
  <c r="DX54" i="1"/>
  <c r="EK54" i="1" s="1"/>
  <c r="EX54" i="1"/>
  <c r="DX55" i="1"/>
  <c r="EK55" i="1"/>
  <c r="EX55" i="1"/>
  <c r="DX56" i="1"/>
  <c r="EK56" i="1" s="1"/>
  <c r="EX56" i="1"/>
  <c r="DX57" i="1"/>
  <c r="EK57" i="1"/>
  <c r="EX57" i="1"/>
  <c r="DX58" i="1"/>
  <c r="EK58" i="1" s="1"/>
  <c r="EX58" i="1"/>
  <c r="DX59" i="1"/>
  <c r="EK59" i="1"/>
  <c r="EX59" i="1"/>
  <c r="DX60" i="1"/>
  <c r="EK60" i="1" s="1"/>
  <c r="EX60" i="1"/>
  <c r="DX61" i="1"/>
  <c r="EK61" i="1"/>
  <c r="EX61" i="1"/>
  <c r="DX62" i="1"/>
  <c r="EK62" i="1" s="1"/>
  <c r="EX62" i="1"/>
  <c r="DX63" i="1"/>
  <c r="EK63" i="1"/>
  <c r="EX63" i="1"/>
  <c r="DX64" i="1"/>
  <c r="EK64" i="1" s="1"/>
  <c r="EX64" i="1"/>
  <c r="DX65" i="1"/>
  <c r="EK65" i="1"/>
  <c r="EX65" i="1"/>
  <c r="DX66" i="1"/>
  <c r="EK66" i="1" s="1"/>
  <c r="EX66" i="1"/>
  <c r="DX67" i="1"/>
  <c r="EK67" i="1"/>
  <c r="EX67" i="1"/>
  <c r="DX68" i="1"/>
  <c r="EK68" i="1" s="1"/>
  <c r="EX68" i="1"/>
  <c r="DX69" i="1"/>
  <c r="EK69" i="1"/>
  <c r="EX69" i="1"/>
  <c r="DX70" i="1"/>
  <c r="EK70" i="1" s="1"/>
  <c r="EX70" i="1"/>
  <c r="DX71" i="1"/>
  <c r="EK71" i="1"/>
  <c r="EX71" i="1"/>
  <c r="DX72" i="1"/>
  <c r="EK72" i="1" s="1"/>
  <c r="EX72" i="1"/>
  <c r="DX73" i="1"/>
  <c r="EK73" i="1"/>
  <c r="EX73" i="1"/>
  <c r="DX74" i="1"/>
  <c r="EK74" i="1" s="1"/>
  <c r="EX74" i="1"/>
  <c r="DX75" i="1"/>
  <c r="EK75" i="1"/>
  <c r="EX75" i="1"/>
  <c r="DX76" i="1"/>
  <c r="EK76" i="1" s="1"/>
  <c r="EX76" i="1"/>
  <c r="DX77" i="1"/>
  <c r="EK77" i="1"/>
  <c r="EX77" i="1"/>
  <c r="DX78" i="1"/>
  <c r="EK78" i="1" s="1"/>
  <c r="EX78" i="1"/>
  <c r="DX79" i="1"/>
  <c r="EK79" i="1"/>
  <c r="EX79" i="1"/>
  <c r="DX80" i="1"/>
  <c r="EK80" i="1" s="1"/>
  <c r="EX80" i="1"/>
  <c r="DX81" i="1"/>
  <c r="EK81" i="1"/>
  <c r="EX81" i="1"/>
  <c r="DX82" i="1"/>
  <c r="EK82" i="1" s="1"/>
  <c r="EX82" i="1"/>
  <c r="DX83" i="1"/>
  <c r="EK83" i="1"/>
  <c r="EX83" i="1"/>
  <c r="DX84" i="1"/>
  <c r="EK84" i="1" s="1"/>
  <c r="EX84" i="1"/>
  <c r="DX85" i="1"/>
  <c r="EK85" i="1"/>
  <c r="EX85" i="1"/>
  <c r="DX86" i="1"/>
  <c r="EK86" i="1" s="1"/>
  <c r="EX86" i="1"/>
  <c r="DX87" i="1"/>
  <c r="EK87" i="1"/>
  <c r="EX87" i="1"/>
  <c r="DX88" i="1"/>
  <c r="EK88" i="1" s="1"/>
  <c r="EX88" i="1"/>
  <c r="DX89" i="1"/>
  <c r="EK89" i="1"/>
  <c r="EX89" i="1"/>
  <c r="DX90" i="1"/>
  <c r="EK90" i="1" s="1"/>
  <c r="EX90" i="1"/>
  <c r="DX91" i="1"/>
  <c r="EK91" i="1"/>
  <c r="EX91" i="1"/>
  <c r="DX92" i="1"/>
  <c r="EK92" i="1" s="1"/>
  <c r="EX92" i="1"/>
  <c r="DX93" i="1"/>
  <c r="EE105" i="1"/>
  <c r="ET105" i="1"/>
  <c r="EE106" i="1"/>
  <c r="ET106" i="1"/>
  <c r="EE107" i="1"/>
  <c r="ET107" i="1"/>
  <c r="EE108" i="1"/>
  <c r="ET108" i="1"/>
  <c r="EE109" i="1"/>
  <c r="ET109" i="1"/>
  <c r="EE110" i="1"/>
  <c r="ET110" i="1"/>
  <c r="EE111" i="1"/>
  <c r="EE112" i="1"/>
  <c r="EE113" i="1"/>
  <c r="EE114" i="1"/>
  <c r="EE115" i="1"/>
  <c r="EE116" i="1"/>
  <c r="EE117" i="1"/>
  <c r="EE118" i="1"/>
  <c r="EE119" i="1"/>
</calcChain>
</file>

<file path=xl/sharedStrings.xml><?xml version="1.0" encoding="utf-8"?>
<sst xmlns="http://schemas.openxmlformats.org/spreadsheetml/2006/main" count="219" uniqueCount="170">
  <si>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</si>
  <si>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</si>
  <si>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</si>
  <si>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</si>
  <si>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</si>
  <si>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</si>
  <si>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</si>
  <si>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</si>
  <si>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</si>
  <si>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</si>
  <si>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</si>
  <si>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</si>
  <si>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</si>
  <si>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</si>
  <si>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</si>
  <si>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</si>
  <si>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01.01.2025 г.</t>
  </si>
  <si>
    <t>13.01.2025</t>
  </si>
  <si>
    <t>noname</t>
  </si>
  <si>
    <t>бюджет Дрожжановского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</si>
  <si>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</si>
  <si>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</si>
  <si>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</si>
  <si>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</si>
  <si>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</si>
  <si>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</si>
  <si>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</si>
  <si>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</si>
  <si>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</si>
  <si>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</si>
  <si>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</si>
  <si>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</si>
  <si>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</si>
  <si>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</si>
  <si>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</si>
  <si>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00010102010010000110111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</si>
  <si>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</si>
  <si>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00010102030010000110111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</si>
  <si>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</si>
  <si>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00010503010010000110111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</si>
  <si>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</si>
  <si>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00010601030100000110111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</si>
  <si>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</si>
  <si>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00010606033100000110111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</si>
  <si>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</si>
  <si>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00010606043100000110111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</si>
  <si>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</si>
  <si>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00010804020010000110112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</si>
  <si>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</si>
  <si>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00011105035100000120121</t>
  </si>
  <si>
    <t>Доходы, поступающие в порядке возмещения расходов, понесенных в связи с эксплуатацией имущества сельских поселений</t>
  </si>
  <si>
    <t>00011302065100000130135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</si>
  <si>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</si>
  <si>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00011402053100000410410</t>
  </si>
  <si>
    <t>Средства самообложения граждан, зачисляемые в бюджеты сельских поселений</t>
  </si>
  <si>
    <t>00011714030100000150155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</si>
  <si>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</si>
  <si>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00020216001100000150151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</si>
  <si>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</si>
  <si>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00020235118100000150151</t>
  </si>
  <si>
    <t>Прочие межбюджетные трансферты, передаваемые бюджетам сельских поселений</t>
  </si>
  <si>
    <t>00020249999100000150151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</si>
  <si>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</si>
  <si>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</si>
  <si>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</si>
  <si>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</si>
  <si>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</si>
  <si>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</si>
  <si>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</si>
  <si>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</si>
  <si>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</si>
  <si>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</si>
  <si>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</si>
  <si>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</si>
  <si>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00001029900002030121211</t>
  </si>
  <si>
    <t>Начисления на выплаты по оплате труда</t>
  </si>
  <si>
    <t>00001029900002030129213</t>
  </si>
  <si>
    <t>00001049900002040121211</t>
  </si>
  <si>
    <t>00001049900002040129213</t>
  </si>
  <si>
    <t>Коммунальные услуги</t>
  </si>
  <si>
    <t>00001049900002040244223</t>
  </si>
  <si>
    <t>Работы, услуги по содержанию имущества</t>
  </si>
  <si>
    <t>00001049900002040244225</t>
  </si>
  <si>
    <t>Прочие работы, услуги</t>
  </si>
  <si>
    <t>00001049900002040244226</t>
  </si>
  <si>
    <t>Страхование</t>
  </si>
  <si>
    <t>00001049900002040244227</t>
  </si>
  <si>
    <t>Увеличение стоимости горюче-смазочных материалов</t>
  </si>
  <si>
    <t>00001049900002040244343</t>
  </si>
  <si>
    <t>Увеличение стоимости прочих материальных запасов</t>
  </si>
  <si>
    <t>00001049900002040244346</t>
  </si>
  <si>
    <t>00001049900002040247223</t>
  </si>
  <si>
    <t>Налоги, пошлины и сборы</t>
  </si>
  <si>
    <t>00001049900002040852291</t>
  </si>
  <si>
    <t>Иные выплаты текущего характера организациям</t>
  </si>
  <si>
    <t>00001049900002040853297</t>
  </si>
  <si>
    <t>00001139900029900111211</t>
  </si>
  <si>
    <t>00001139900029900119213</t>
  </si>
  <si>
    <t>00002039900151180121211</t>
  </si>
  <si>
    <t>00002039900151180129213</t>
  </si>
  <si>
    <t>00002039900151180244346</t>
  </si>
  <si>
    <t>00004069900090430244226</t>
  </si>
  <si>
    <t>0000409Б100078020244226</t>
  </si>
  <si>
    <t>00005039900002950851291</t>
  </si>
  <si>
    <t>0000503Б100078010244225</t>
  </si>
  <si>
    <t>0000503Б100078010244226</t>
  </si>
  <si>
    <t>0000503Б100078010244346</t>
  </si>
  <si>
    <t>0000503Б100078010247223</t>
  </si>
  <si>
    <t>0000503Б100078050244223</t>
  </si>
  <si>
    <t>0000503Б100078050244225</t>
  </si>
  <si>
    <t>0000503Б100078050244226</t>
  </si>
  <si>
    <t>0000503Б100078050244227</t>
  </si>
  <si>
    <t>Увеличение стоимости основных средств</t>
  </si>
  <si>
    <t>0000503Б100078050244310</t>
  </si>
  <si>
    <t>0000503Б100078050244343</t>
  </si>
  <si>
    <t>Увеличение стоимости строительных материалов</t>
  </si>
  <si>
    <t>0000503Б100078050244344</t>
  </si>
  <si>
    <t>0000503Б100078050244346</t>
  </si>
  <si>
    <t>0000503Б100078050852291</t>
  </si>
  <si>
    <t>Услуги связи</t>
  </si>
  <si>
    <t>00008010840144091244221</t>
  </si>
  <si>
    <t>00008010840144091244223</t>
  </si>
  <si>
    <t>00008010840144091244225</t>
  </si>
  <si>
    <t>00008010840144091244226</t>
  </si>
  <si>
    <t>00008010840144091244344</t>
  </si>
  <si>
    <t>00008010840144091244346</t>
  </si>
  <si>
    <t>Увеличение стоимости прочих материальных запасов однократного применения</t>
  </si>
  <si>
    <t>00008010840144091244349</t>
  </si>
  <si>
    <t>00008010840144091247223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</si>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</sst>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9"/>
  <sheetViews>
    <sheetView tabSelected="1" workbookViewId="0">
      <selection sqref="A1:EQ1"/>
    </sheetView>
  </sheetViews>
  <sheetFormatPr defaultRowHeight="11.25" customHeight="1" x14ac:dyDescent="0.2"/>
  <cols>
    <col min="1" max="35" width="0.85546875" customWidth="1"/>
    <col min="36" max="36" width="2.140625" customWidth="1"/>
    <col min="37" max="53" width="0.85546875" customWidth="1"/>
    <col min="54" max="54" width="15.7109375" customWidth="1"/>
    <col min="55" max="139" width="0.85546875" customWidth="1"/>
    <col min="140" max="140" width="1.7109375" customWidth="1"/>
    <col min="141" max="166" width="0.85546875" customWidth="1"/>
  </cols>
  <sheetData>
    <row r="1" spans="1:166" ht="15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8391909.9499999993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8482413.75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4" si="0">CF19+CW19+DN19</f>
        <v>8482413.75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4" si="1">BJ19-EE19</f>
        <v>-90503.800000000745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8391909.9499999993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8482413.75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8482413.75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-90503.800000000745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121.5" customHeight="1" x14ac:dyDescent="0.2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65000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>
        <v>112954.12</v>
      </c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112954.12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-47954.119999999995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85.15" customHeight="1" x14ac:dyDescent="0.2">
      <c r="A22" s="68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529.36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529.36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-529.36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48.6" customHeight="1" x14ac:dyDescent="0.2">
      <c r="A23" s="68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>
        <v>92017.38</v>
      </c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116289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116289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-24271.619999999995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97.15" customHeight="1" x14ac:dyDescent="0.2">
      <c r="A24" s="68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>
        <v>50000</v>
      </c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36462.129999999997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36462.129999999997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13537.870000000003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85.15" customHeight="1" x14ac:dyDescent="0.2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>
        <v>86000</v>
      </c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83534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83534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2466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85.15" customHeight="1" x14ac:dyDescent="0.2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>
        <v>310000</v>
      </c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336892.57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336892.57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-26892.570000000007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85.15" customHeight="1" x14ac:dyDescent="0.2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>
        <v>1000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1350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1350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-350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72.95" customHeight="1" x14ac:dyDescent="0.2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>
        <v>23000</v>
      </c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19250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19250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3750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48.6" customHeight="1" x14ac:dyDescent="0.2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10260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10260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-10260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109.35" customHeight="1" x14ac:dyDescent="0.2">
      <c r="A30" s="67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>
        <v>641666.62</v>
      </c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641666.62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641666.62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0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36.4" customHeight="1" x14ac:dyDescent="0.2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>
        <v>301500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301500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301500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0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36.4" customHeight="1" x14ac:dyDescent="0.2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>
        <v>2384800</v>
      </c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2384800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2384800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0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60.75" customHeight="1" x14ac:dyDescent="0.2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>
        <v>152671.75</v>
      </c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152671.75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152671.75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0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36.4" customHeight="1" x14ac:dyDescent="0.2">
      <c r="A34" s="68" t="s">
        <v>60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>
        <v>4284254.2</v>
      </c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4284254.2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4284254.2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0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</row>
    <row r="36" spans="1:166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</row>
    <row r="37" spans="1:166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</row>
    <row r="38" spans="1:166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6" t="s">
        <v>62</v>
      </c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2" t="s">
        <v>63</v>
      </c>
    </row>
    <row r="45" spans="1:166" ht="12.7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1"/>
      <c r="CA45" s="71"/>
      <c r="CB45" s="71"/>
      <c r="CC45" s="71"/>
      <c r="CD45" s="71"/>
      <c r="CE45" s="71"/>
      <c r="CF45" s="71"/>
      <c r="CG45" s="71"/>
      <c r="CH45" s="71"/>
      <c r="CI45" s="71"/>
      <c r="CJ45" s="71"/>
      <c r="CK45" s="71"/>
      <c r="CL45" s="71"/>
      <c r="CM45" s="71"/>
      <c r="CN45" s="71"/>
      <c r="CO45" s="71"/>
      <c r="CP45" s="71"/>
      <c r="CQ45" s="71"/>
      <c r="CR45" s="71"/>
      <c r="CS45" s="71"/>
      <c r="CT45" s="71"/>
      <c r="CU45" s="71"/>
      <c r="CV45" s="71"/>
      <c r="CW45" s="71"/>
      <c r="CX45" s="71"/>
      <c r="CY45" s="71"/>
      <c r="CZ45" s="71"/>
      <c r="DA45" s="71"/>
      <c r="DB45" s="71"/>
      <c r="DC45" s="71"/>
      <c r="DD45" s="71"/>
      <c r="DE45" s="71"/>
      <c r="DF45" s="71"/>
      <c r="DG45" s="71"/>
      <c r="DH45" s="71"/>
      <c r="DI45" s="71"/>
      <c r="DJ45" s="71"/>
      <c r="DK45" s="71"/>
      <c r="DL45" s="71"/>
      <c r="DM45" s="71"/>
      <c r="DN45" s="71"/>
      <c r="DO45" s="71"/>
      <c r="DP45" s="71"/>
      <c r="DQ45" s="71"/>
      <c r="DR45" s="71"/>
      <c r="DS45" s="71"/>
      <c r="DT45" s="71"/>
      <c r="DU45" s="71"/>
      <c r="DV45" s="71"/>
      <c r="DW45" s="71"/>
      <c r="DX45" s="71"/>
      <c r="DY45" s="71"/>
      <c r="DZ45" s="71"/>
      <c r="EA45" s="71"/>
      <c r="EB45" s="71"/>
      <c r="EC45" s="71"/>
      <c r="ED45" s="71"/>
      <c r="EE45" s="71"/>
      <c r="EF45" s="71"/>
      <c r="EG45" s="71"/>
      <c r="EH45" s="71"/>
      <c r="EI45" s="71"/>
      <c r="EJ45" s="71"/>
      <c r="EK45" s="71"/>
      <c r="EL45" s="71"/>
      <c r="EM45" s="71"/>
      <c r="EN45" s="71"/>
      <c r="EO45" s="71"/>
      <c r="EP45" s="71"/>
      <c r="EQ45" s="71"/>
      <c r="ER45" s="71"/>
      <c r="ES45" s="71"/>
      <c r="ET45" s="71"/>
      <c r="EU45" s="71"/>
      <c r="EV45" s="71"/>
      <c r="EW45" s="71"/>
      <c r="EX45" s="71"/>
      <c r="EY45" s="71"/>
      <c r="EZ45" s="71"/>
      <c r="FA45" s="71"/>
      <c r="FB45" s="71"/>
      <c r="FC45" s="71"/>
      <c r="FD45" s="71"/>
      <c r="FE45" s="71"/>
      <c r="FF45" s="71"/>
      <c r="FG45" s="71"/>
      <c r="FH45" s="71"/>
      <c r="FI45" s="71"/>
      <c r="FJ45" s="71"/>
    </row>
    <row r="46" spans="1:166" ht="24" customHeight="1" x14ac:dyDescent="0.2">
      <c r="A46" s="41" t="s">
        <v>21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2"/>
      <c r="AK46" s="45" t="s">
        <v>22</v>
      </c>
      <c r="AL46" s="41"/>
      <c r="AM46" s="41"/>
      <c r="AN46" s="41"/>
      <c r="AO46" s="41"/>
      <c r="AP46" s="42"/>
      <c r="AQ46" s="45" t="s">
        <v>64</v>
      </c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2"/>
      <c r="BC46" s="45" t="s">
        <v>65</v>
      </c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2"/>
      <c r="BU46" s="45" t="s">
        <v>66</v>
      </c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2"/>
      <c r="CH46" s="35" t="s">
        <v>25</v>
      </c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7"/>
      <c r="EK46" s="35" t="s">
        <v>67</v>
      </c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70"/>
    </row>
    <row r="47" spans="1:166" ht="78.75" customHeight="1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4"/>
      <c r="AK47" s="46"/>
      <c r="AL47" s="43"/>
      <c r="AM47" s="43"/>
      <c r="AN47" s="43"/>
      <c r="AO47" s="43"/>
      <c r="AP47" s="44"/>
      <c r="AQ47" s="46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4"/>
      <c r="BC47" s="46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4"/>
      <c r="BU47" s="46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4"/>
      <c r="CH47" s="36" t="s">
        <v>68</v>
      </c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7"/>
      <c r="CX47" s="35" t="s">
        <v>28</v>
      </c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7"/>
      <c r="DK47" s="35" t="s">
        <v>29</v>
      </c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7"/>
      <c r="DX47" s="35" t="s">
        <v>30</v>
      </c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7"/>
      <c r="EK47" s="46" t="s">
        <v>69</v>
      </c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4"/>
      <c r="EX47" s="35" t="s">
        <v>70</v>
      </c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70"/>
    </row>
    <row r="48" spans="1:166" ht="14.25" customHeight="1" x14ac:dyDescent="0.2">
      <c r="A48" s="39">
        <v>1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40"/>
      <c r="AK48" s="29">
        <v>2</v>
      </c>
      <c r="AL48" s="30"/>
      <c r="AM48" s="30"/>
      <c r="AN48" s="30"/>
      <c r="AO48" s="30"/>
      <c r="AP48" s="31"/>
      <c r="AQ48" s="29">
        <v>3</v>
      </c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1"/>
      <c r="BC48" s="29">
        <v>4</v>
      </c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1"/>
      <c r="BU48" s="29">
        <v>5</v>
      </c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1"/>
      <c r="CH48" s="29">
        <v>6</v>
      </c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1"/>
      <c r="CX48" s="29">
        <v>7</v>
      </c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1"/>
      <c r="DK48" s="29">
        <v>8</v>
      </c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1"/>
      <c r="DX48" s="29">
        <v>9</v>
      </c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1"/>
      <c r="EK48" s="29">
        <v>10</v>
      </c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49">
        <v>11</v>
      </c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6"/>
    </row>
    <row r="49" spans="1:166" ht="15" customHeight="1" x14ac:dyDescent="0.2">
      <c r="A49" s="50" t="s">
        <v>71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1" t="s">
        <v>72</v>
      </c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5">
        <v>8391909.9499999993</v>
      </c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>
        <v>8391909.9499999993</v>
      </c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>
        <v>8391159.8800000008</v>
      </c>
      <c r="CI49" s="55"/>
      <c r="CJ49" s="55"/>
      <c r="CK49" s="55"/>
      <c r="CL49" s="55"/>
      <c r="CM49" s="55"/>
      <c r="CN49" s="55"/>
      <c r="CO49" s="55"/>
      <c r="CP49" s="55"/>
      <c r="CQ49" s="55"/>
      <c r="CR49" s="55"/>
      <c r="CS49" s="55"/>
      <c r="CT49" s="55"/>
      <c r="CU49" s="55"/>
      <c r="CV49" s="55"/>
      <c r="CW49" s="55"/>
      <c r="CX49" s="55"/>
      <c r="CY49" s="55"/>
      <c r="CZ49" s="55"/>
      <c r="DA49" s="55"/>
      <c r="DB49" s="55"/>
      <c r="DC49" s="55"/>
      <c r="DD49" s="55"/>
      <c r="DE49" s="55"/>
      <c r="DF49" s="55"/>
      <c r="DG49" s="55"/>
      <c r="DH49" s="55"/>
      <c r="DI49" s="55"/>
      <c r="DJ49" s="55"/>
      <c r="DK49" s="55"/>
      <c r="DL49" s="55"/>
      <c r="DM49" s="55"/>
      <c r="DN49" s="55"/>
      <c r="DO49" s="55"/>
      <c r="DP49" s="55"/>
      <c r="DQ49" s="55"/>
      <c r="DR49" s="55"/>
      <c r="DS49" s="55"/>
      <c r="DT49" s="55"/>
      <c r="DU49" s="55"/>
      <c r="DV49" s="55"/>
      <c r="DW49" s="55"/>
      <c r="DX49" s="55">
        <f t="shared" ref="DX49:DX93" si="2">CH49+CX49+DK49</f>
        <v>8391159.8800000008</v>
      </c>
      <c r="DY49" s="55"/>
      <c r="DZ49" s="55"/>
      <c r="EA49" s="55"/>
      <c r="EB49" s="55"/>
      <c r="EC49" s="55"/>
      <c r="ED49" s="55"/>
      <c r="EE49" s="55"/>
      <c r="EF49" s="55"/>
      <c r="EG49" s="55"/>
      <c r="EH49" s="55"/>
      <c r="EI49" s="55"/>
      <c r="EJ49" s="55"/>
      <c r="EK49" s="55">
        <f t="shared" ref="EK49:EK92" si="3">BC49-DX49</f>
        <v>750.06999999843538</v>
      </c>
      <c r="EL49" s="55"/>
      <c r="EM49" s="55"/>
      <c r="EN49" s="55"/>
      <c r="EO49" s="55"/>
      <c r="EP49" s="55"/>
      <c r="EQ49" s="55"/>
      <c r="ER49" s="55"/>
      <c r="ES49" s="55"/>
      <c r="ET49" s="55"/>
      <c r="EU49" s="55"/>
      <c r="EV49" s="55"/>
      <c r="EW49" s="55"/>
      <c r="EX49" s="55">
        <f t="shared" ref="EX49:EX92" si="4">BU49-DX49</f>
        <v>750.06999999843538</v>
      </c>
      <c r="EY49" s="55"/>
      <c r="EZ49" s="55"/>
      <c r="FA49" s="55"/>
      <c r="FB49" s="55"/>
      <c r="FC49" s="55"/>
      <c r="FD49" s="55"/>
      <c r="FE49" s="55"/>
      <c r="FF49" s="55"/>
      <c r="FG49" s="55"/>
      <c r="FH49" s="55"/>
      <c r="FI49" s="55"/>
      <c r="FJ49" s="56"/>
    </row>
    <row r="50" spans="1:166" ht="15" customHeight="1" x14ac:dyDescent="0.2">
      <c r="A50" s="57" t="s">
        <v>33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8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62">
        <v>8391909.9499999993</v>
      </c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>
        <v>8391909.9499999993</v>
      </c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>
        <v>8391159.8800000008</v>
      </c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>
        <f t="shared" si="2"/>
        <v>8391159.8800000008</v>
      </c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>
        <f t="shared" si="3"/>
        <v>750.06999999843538</v>
      </c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>
        <f t="shared" si="4"/>
        <v>750.06999999843538</v>
      </c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6"/>
    </row>
    <row r="51" spans="1:166" ht="12.75" x14ac:dyDescent="0.2">
      <c r="A51" s="68" t="s">
        <v>73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9"/>
      <c r="AK51" s="58"/>
      <c r="AL51" s="59"/>
      <c r="AM51" s="59"/>
      <c r="AN51" s="59"/>
      <c r="AO51" s="59"/>
      <c r="AP51" s="59"/>
      <c r="AQ51" s="59" t="s">
        <v>74</v>
      </c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62">
        <v>834969.33</v>
      </c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>
        <v>834969.33</v>
      </c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>
        <v>834969.33</v>
      </c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>
        <f t="shared" si="2"/>
        <v>834969.33</v>
      </c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>
        <f t="shared" si="3"/>
        <v>0</v>
      </c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>
        <f t="shared" si="4"/>
        <v>0</v>
      </c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6"/>
    </row>
    <row r="52" spans="1:166" ht="24.2" customHeight="1" x14ac:dyDescent="0.2">
      <c r="A52" s="68" t="s">
        <v>75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  <c r="AK52" s="58"/>
      <c r="AL52" s="59"/>
      <c r="AM52" s="59"/>
      <c r="AN52" s="59"/>
      <c r="AO52" s="59"/>
      <c r="AP52" s="59"/>
      <c r="AQ52" s="59" t="s">
        <v>76</v>
      </c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62">
        <v>252029.75</v>
      </c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>
        <v>252029.75</v>
      </c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>
        <v>252029.75</v>
      </c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>
        <f t="shared" si="2"/>
        <v>252029.75</v>
      </c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>
        <f t="shared" si="3"/>
        <v>0</v>
      </c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>
        <f t="shared" si="4"/>
        <v>0</v>
      </c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6"/>
    </row>
    <row r="53" spans="1:166" ht="12.75" x14ac:dyDescent="0.2">
      <c r="A53" s="68" t="s">
        <v>73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9"/>
      <c r="AK53" s="58"/>
      <c r="AL53" s="59"/>
      <c r="AM53" s="59"/>
      <c r="AN53" s="59"/>
      <c r="AO53" s="59"/>
      <c r="AP53" s="59"/>
      <c r="AQ53" s="59" t="s">
        <v>77</v>
      </c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488286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488286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488285.41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488285.41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0.59000000002561137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0.59000000002561137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24.2" customHeight="1" x14ac:dyDescent="0.2">
      <c r="A54" s="68" t="s">
        <v>75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  <c r="AK54" s="58"/>
      <c r="AL54" s="59"/>
      <c r="AM54" s="59"/>
      <c r="AN54" s="59"/>
      <c r="AO54" s="59"/>
      <c r="AP54" s="59"/>
      <c r="AQ54" s="59" t="s">
        <v>78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146890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146890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146889.62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146889.62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0.38000000000465661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0.38000000000465661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12.75" x14ac:dyDescent="0.2">
      <c r="A55" s="68" t="s">
        <v>79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80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2425.56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2425.56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2425.56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2425.56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0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0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24.2" customHeight="1" x14ac:dyDescent="0.2">
      <c r="A56" s="68" t="s">
        <v>81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82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13480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13480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>
        <v>13480</v>
      </c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13480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0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0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12.75" x14ac:dyDescent="0.2">
      <c r="A57" s="68" t="s">
        <v>83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84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5100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5100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5100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5100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0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0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12.75" x14ac:dyDescent="0.2">
      <c r="A58" s="68" t="s">
        <v>85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86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5491.27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5491.27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>
        <v>5491.27</v>
      </c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5491.27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0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0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24.2" customHeight="1" x14ac:dyDescent="0.2">
      <c r="A59" s="68" t="s">
        <v>87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88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130000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130000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130000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130000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0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0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24.2" customHeight="1" x14ac:dyDescent="0.2">
      <c r="A60" s="68" t="s">
        <v>89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90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2508.73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2508.73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2508.73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2508.73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0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0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12.75" x14ac:dyDescent="0.2">
      <c r="A61" s="68" t="s">
        <v>79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91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84200.86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84200.86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84200.86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84200.86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0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0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2.75" x14ac:dyDescent="0.2">
      <c r="A62" s="68" t="s">
        <v>92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93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2498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2498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2498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2498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0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0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24.2" customHeight="1" x14ac:dyDescent="0.2">
      <c r="A63" s="68" t="s">
        <v>94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95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1120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1120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1120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1120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0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0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12.75" x14ac:dyDescent="0.2">
      <c r="A64" s="68" t="s">
        <v>73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96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484095.86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484095.86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484095.41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484095.41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0.45000000001164153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0.45000000001164153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24.2" customHeight="1" x14ac:dyDescent="0.2">
      <c r="A65" s="68" t="s">
        <v>75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97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145021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145021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145020.54999999999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145020.54999999999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0.45000000001164153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0.45000000001164153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12.75" x14ac:dyDescent="0.2">
      <c r="A66" s="68" t="s">
        <v>73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98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108604.14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108604.14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108604.14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108604.14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2" customHeight="1" x14ac:dyDescent="0.2">
      <c r="A67" s="68" t="s">
        <v>75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99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32798.449999999997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32798.449999999997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32798.449999999997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32798.449999999997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24.2" customHeight="1" x14ac:dyDescent="0.2">
      <c r="A68" s="68" t="s">
        <v>89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100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11269.16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11269.16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11269.16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11269.16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2.75" x14ac:dyDescent="0.2">
      <c r="A69" s="68" t="s">
        <v>83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101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195000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195000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195000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195000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0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0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12.75" x14ac:dyDescent="0.2">
      <c r="A70" s="68" t="s">
        <v>83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102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1321382.2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1321382.2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1321382.2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1321382.2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2.75" x14ac:dyDescent="0.2">
      <c r="A71" s="68" t="s">
        <v>92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103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5125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5125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5125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5125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24.2" customHeight="1" x14ac:dyDescent="0.2">
      <c r="A72" s="68" t="s">
        <v>81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104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177300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177300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177300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177300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2.75" x14ac:dyDescent="0.2">
      <c r="A73" s="68" t="s">
        <v>83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105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2700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2700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2700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2700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0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0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24.2" customHeight="1" x14ac:dyDescent="0.2">
      <c r="A74" s="68" t="s">
        <v>89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106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129900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129900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129899.8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129899.8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0.19999999999708962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0.19999999999708962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12.75" x14ac:dyDescent="0.2">
      <c r="A75" s="68" t="s">
        <v>79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107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483000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483000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483000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483000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12.75" x14ac:dyDescent="0.2">
      <c r="A76" s="68" t="s">
        <v>79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108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10355.459999999999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10355.459999999999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10355.459999999999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10355.459999999999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0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0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4.2" customHeight="1" x14ac:dyDescent="0.2">
      <c r="A77" s="68" t="s">
        <v>81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109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192740.91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192740.91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192740.91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192740.91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0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0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12.75" x14ac:dyDescent="0.2">
      <c r="A78" s="68" t="s">
        <v>83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110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16953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16953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16953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16953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0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0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12.75" x14ac:dyDescent="0.2">
      <c r="A79" s="68" t="s">
        <v>85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111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3598.59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3598.59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3598.59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3598.59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0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0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24.2" customHeight="1" x14ac:dyDescent="0.2">
      <c r="A80" s="68" t="s">
        <v>112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113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2637846.67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2637846.67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2637846.67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2637846.67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24.2" customHeight="1" x14ac:dyDescent="0.2">
      <c r="A81" s="68" t="s">
        <v>87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114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28107.3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28107.3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27359.3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27359.3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748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748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24.2" customHeight="1" x14ac:dyDescent="0.2">
      <c r="A82" s="68" t="s">
        <v>115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116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25107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25107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>
        <v>25107</v>
      </c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25107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24.2" customHeight="1" x14ac:dyDescent="0.2">
      <c r="A83" s="68" t="s">
        <v>89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9"/>
      <c r="AK83" s="58"/>
      <c r="AL83" s="59"/>
      <c r="AM83" s="59"/>
      <c r="AN83" s="59"/>
      <c r="AO83" s="59"/>
      <c r="AP83" s="59"/>
      <c r="AQ83" s="59" t="s">
        <v>117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34805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34805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>
        <v>34805</v>
      </c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34805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12.75" x14ac:dyDescent="0.2">
      <c r="A84" s="68" t="s">
        <v>92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9"/>
      <c r="AK84" s="58"/>
      <c r="AL84" s="59"/>
      <c r="AM84" s="59"/>
      <c r="AN84" s="59"/>
      <c r="AO84" s="59"/>
      <c r="AP84" s="59"/>
      <c r="AQ84" s="59" t="s">
        <v>118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338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338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338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338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0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0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12.75" x14ac:dyDescent="0.2">
      <c r="A85" s="68" t="s">
        <v>119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9"/>
      <c r="AK85" s="58"/>
      <c r="AL85" s="59"/>
      <c r="AM85" s="59"/>
      <c r="AN85" s="59"/>
      <c r="AO85" s="59"/>
      <c r="AP85" s="59"/>
      <c r="AQ85" s="59" t="s">
        <v>120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39600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39600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39600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39600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0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0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12.75" x14ac:dyDescent="0.2">
      <c r="A86" s="68" t="s">
        <v>79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9"/>
      <c r="AK86" s="58"/>
      <c r="AL86" s="59"/>
      <c r="AM86" s="59"/>
      <c r="AN86" s="59"/>
      <c r="AO86" s="59"/>
      <c r="AP86" s="59"/>
      <c r="AQ86" s="59" t="s">
        <v>121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13925.88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13925.88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>
        <v>13925.88</v>
      </c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13925.88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0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0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24.2" customHeight="1" x14ac:dyDescent="0.2">
      <c r="A87" s="68" t="s">
        <v>81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9"/>
      <c r="AK87" s="58"/>
      <c r="AL87" s="59"/>
      <c r="AM87" s="59"/>
      <c r="AN87" s="59"/>
      <c r="AO87" s="59"/>
      <c r="AP87" s="59"/>
      <c r="AQ87" s="59" t="s">
        <v>122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5000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5000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5000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5000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0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0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12.75" x14ac:dyDescent="0.2">
      <c r="A88" s="68" t="s">
        <v>83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9"/>
      <c r="AK88" s="58"/>
      <c r="AL88" s="59"/>
      <c r="AM88" s="59"/>
      <c r="AN88" s="59"/>
      <c r="AO88" s="59"/>
      <c r="AP88" s="59"/>
      <c r="AQ88" s="59" t="s">
        <v>123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20950.240000000002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20950.240000000002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>
        <v>20950.240000000002</v>
      </c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20950.240000000002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0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0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24.2" customHeight="1" x14ac:dyDescent="0.2">
      <c r="A89" s="68" t="s">
        <v>115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9"/>
      <c r="AK89" s="58"/>
      <c r="AL89" s="59"/>
      <c r="AM89" s="59"/>
      <c r="AN89" s="59"/>
      <c r="AO89" s="59"/>
      <c r="AP89" s="59"/>
      <c r="AQ89" s="59" t="s">
        <v>124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12344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12344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>
        <v>12344</v>
      </c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si="2"/>
        <v>12344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si="3"/>
        <v>0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si="4"/>
        <v>0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24.2" customHeight="1" x14ac:dyDescent="0.2">
      <c r="A90" s="68" t="s">
        <v>89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9"/>
      <c r="AK90" s="58"/>
      <c r="AL90" s="59"/>
      <c r="AM90" s="59"/>
      <c r="AN90" s="59"/>
      <c r="AO90" s="59"/>
      <c r="AP90" s="59"/>
      <c r="AQ90" s="59" t="s">
        <v>125</v>
      </c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2">
        <v>8699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>
        <v>8699</v>
      </c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>
        <v>8699</v>
      </c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>
        <f t="shared" si="2"/>
        <v>8699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>
        <f t="shared" si="3"/>
        <v>0</v>
      </c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>
        <f t="shared" si="4"/>
        <v>0</v>
      </c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36.4" customHeight="1" x14ac:dyDescent="0.2">
      <c r="A91" s="68" t="s">
        <v>126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9"/>
      <c r="AK91" s="58"/>
      <c r="AL91" s="59"/>
      <c r="AM91" s="59"/>
      <c r="AN91" s="59"/>
      <c r="AO91" s="59"/>
      <c r="AP91" s="59"/>
      <c r="AQ91" s="59" t="s">
        <v>127</v>
      </c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62">
        <v>23312</v>
      </c>
      <c r="BD91" s="62"/>
      <c r="BE91" s="62"/>
      <c r="BF91" s="62"/>
      <c r="BG91" s="62"/>
      <c r="BH91" s="62"/>
      <c r="BI91" s="62"/>
      <c r="BJ91" s="62"/>
      <c r="BK91" s="62"/>
      <c r="BL91" s="62"/>
      <c r="BM91" s="62"/>
      <c r="BN91" s="62"/>
      <c r="BO91" s="62"/>
      <c r="BP91" s="62"/>
      <c r="BQ91" s="62"/>
      <c r="BR91" s="62"/>
      <c r="BS91" s="62"/>
      <c r="BT91" s="62"/>
      <c r="BU91" s="62">
        <v>23312</v>
      </c>
      <c r="BV91" s="62"/>
      <c r="BW91" s="62"/>
      <c r="BX91" s="62"/>
      <c r="BY91" s="62"/>
      <c r="BZ91" s="62"/>
      <c r="CA91" s="62"/>
      <c r="CB91" s="62"/>
      <c r="CC91" s="62"/>
      <c r="CD91" s="62"/>
      <c r="CE91" s="62"/>
      <c r="CF91" s="62"/>
      <c r="CG91" s="62"/>
      <c r="CH91" s="62">
        <v>23312</v>
      </c>
      <c r="CI91" s="62"/>
      <c r="CJ91" s="62"/>
      <c r="CK91" s="62"/>
      <c r="CL91" s="62"/>
      <c r="CM91" s="62"/>
      <c r="CN91" s="62"/>
      <c r="CO91" s="62"/>
      <c r="CP91" s="62"/>
      <c r="CQ91" s="62"/>
      <c r="CR91" s="62"/>
      <c r="CS91" s="62"/>
      <c r="CT91" s="62"/>
      <c r="CU91" s="62"/>
      <c r="CV91" s="62"/>
      <c r="CW91" s="62"/>
      <c r="CX91" s="62"/>
      <c r="CY91" s="62"/>
      <c r="CZ91" s="62"/>
      <c r="DA91" s="62"/>
      <c r="DB91" s="62"/>
      <c r="DC91" s="62"/>
      <c r="DD91" s="62"/>
      <c r="DE91" s="62"/>
      <c r="DF91" s="62"/>
      <c r="DG91" s="62"/>
      <c r="DH91" s="62"/>
      <c r="DI91" s="62"/>
      <c r="DJ91" s="62"/>
      <c r="DK91" s="62"/>
      <c r="DL91" s="62"/>
      <c r="DM91" s="62"/>
      <c r="DN91" s="62"/>
      <c r="DO91" s="62"/>
      <c r="DP91" s="62"/>
      <c r="DQ91" s="62"/>
      <c r="DR91" s="62"/>
      <c r="DS91" s="62"/>
      <c r="DT91" s="62"/>
      <c r="DU91" s="62"/>
      <c r="DV91" s="62"/>
      <c r="DW91" s="62"/>
      <c r="DX91" s="62">
        <f t="shared" si="2"/>
        <v>23312</v>
      </c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62">
        <f t="shared" si="3"/>
        <v>0</v>
      </c>
      <c r="EL91" s="62"/>
      <c r="EM91" s="62"/>
      <c r="EN91" s="62"/>
      <c r="EO91" s="62"/>
      <c r="EP91" s="62"/>
      <c r="EQ91" s="62"/>
      <c r="ER91" s="62"/>
      <c r="ES91" s="62"/>
      <c r="ET91" s="62"/>
      <c r="EU91" s="62"/>
      <c r="EV91" s="62"/>
      <c r="EW91" s="62"/>
      <c r="EX91" s="62">
        <f t="shared" si="4"/>
        <v>0</v>
      </c>
      <c r="EY91" s="62"/>
      <c r="EZ91" s="62"/>
      <c r="FA91" s="62"/>
      <c r="FB91" s="62"/>
      <c r="FC91" s="62"/>
      <c r="FD91" s="62"/>
      <c r="FE91" s="62"/>
      <c r="FF91" s="62"/>
      <c r="FG91" s="62"/>
      <c r="FH91" s="62"/>
      <c r="FI91" s="62"/>
      <c r="FJ91" s="66"/>
    </row>
    <row r="92" spans="1:166" ht="12.75" x14ac:dyDescent="0.2">
      <c r="A92" s="68" t="s">
        <v>79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9"/>
      <c r="AK92" s="58"/>
      <c r="AL92" s="59"/>
      <c r="AM92" s="59"/>
      <c r="AN92" s="59"/>
      <c r="AO92" s="59"/>
      <c r="AP92" s="59"/>
      <c r="AQ92" s="59" t="s">
        <v>128</v>
      </c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62">
        <v>253031.59</v>
      </c>
      <c r="BD92" s="62"/>
      <c r="BE92" s="62"/>
      <c r="BF92" s="62"/>
      <c r="BG92" s="62"/>
      <c r="BH92" s="62"/>
      <c r="BI92" s="62"/>
      <c r="BJ92" s="62"/>
      <c r="BK92" s="62"/>
      <c r="BL92" s="62"/>
      <c r="BM92" s="62"/>
      <c r="BN92" s="62"/>
      <c r="BO92" s="62"/>
      <c r="BP92" s="62"/>
      <c r="BQ92" s="62"/>
      <c r="BR92" s="62"/>
      <c r="BS92" s="62"/>
      <c r="BT92" s="62"/>
      <c r="BU92" s="62">
        <v>253031.59</v>
      </c>
      <c r="BV92" s="62"/>
      <c r="BW92" s="62"/>
      <c r="BX92" s="62"/>
      <c r="BY92" s="62"/>
      <c r="BZ92" s="62"/>
      <c r="CA92" s="62"/>
      <c r="CB92" s="62"/>
      <c r="CC92" s="62"/>
      <c r="CD92" s="62"/>
      <c r="CE92" s="62"/>
      <c r="CF92" s="62"/>
      <c r="CG92" s="62"/>
      <c r="CH92" s="62">
        <v>253031.59</v>
      </c>
      <c r="CI92" s="62"/>
      <c r="CJ92" s="62"/>
      <c r="CK92" s="62"/>
      <c r="CL92" s="62"/>
      <c r="CM92" s="62"/>
      <c r="CN92" s="62"/>
      <c r="CO92" s="62"/>
      <c r="CP92" s="62"/>
      <c r="CQ92" s="62"/>
      <c r="CR92" s="62"/>
      <c r="CS92" s="62"/>
      <c r="CT92" s="62"/>
      <c r="CU92" s="62"/>
      <c r="CV92" s="62"/>
      <c r="CW92" s="62"/>
      <c r="CX92" s="62"/>
      <c r="CY92" s="62"/>
      <c r="CZ92" s="62"/>
      <c r="DA92" s="62"/>
      <c r="DB92" s="62"/>
      <c r="DC92" s="62"/>
      <c r="DD92" s="62"/>
      <c r="DE92" s="62"/>
      <c r="DF92" s="62"/>
      <c r="DG92" s="62"/>
      <c r="DH92" s="62"/>
      <c r="DI92" s="62"/>
      <c r="DJ92" s="62"/>
      <c r="DK92" s="62"/>
      <c r="DL92" s="62"/>
      <c r="DM92" s="62"/>
      <c r="DN92" s="62"/>
      <c r="DO92" s="62"/>
      <c r="DP92" s="62"/>
      <c r="DQ92" s="62"/>
      <c r="DR92" s="62"/>
      <c r="DS92" s="62"/>
      <c r="DT92" s="62"/>
      <c r="DU92" s="62"/>
      <c r="DV92" s="62"/>
      <c r="DW92" s="62"/>
      <c r="DX92" s="62">
        <f t="shared" si="2"/>
        <v>253031.59</v>
      </c>
      <c r="DY92" s="62"/>
      <c r="DZ92" s="62"/>
      <c r="EA92" s="62"/>
      <c r="EB92" s="62"/>
      <c r="EC92" s="62"/>
      <c r="ED92" s="62"/>
      <c r="EE92" s="62"/>
      <c r="EF92" s="62"/>
      <c r="EG92" s="62"/>
      <c r="EH92" s="62"/>
      <c r="EI92" s="62"/>
      <c r="EJ92" s="62"/>
      <c r="EK92" s="62">
        <f t="shared" si="3"/>
        <v>0</v>
      </c>
      <c r="EL92" s="62"/>
      <c r="EM92" s="62"/>
      <c r="EN92" s="62"/>
      <c r="EO92" s="62"/>
      <c r="EP92" s="62"/>
      <c r="EQ92" s="62"/>
      <c r="ER92" s="62"/>
      <c r="ES92" s="62"/>
      <c r="ET92" s="62"/>
      <c r="EU92" s="62"/>
      <c r="EV92" s="62"/>
      <c r="EW92" s="62"/>
      <c r="EX92" s="62">
        <f t="shared" si="4"/>
        <v>0</v>
      </c>
      <c r="EY92" s="62"/>
      <c r="EZ92" s="62"/>
      <c r="FA92" s="62"/>
      <c r="FB92" s="62"/>
      <c r="FC92" s="62"/>
      <c r="FD92" s="62"/>
      <c r="FE92" s="62"/>
      <c r="FF92" s="62"/>
      <c r="FG92" s="62"/>
      <c r="FH92" s="62"/>
      <c r="FI92" s="62"/>
      <c r="FJ92" s="66"/>
    </row>
    <row r="93" spans="1:166" ht="24" customHeight="1" x14ac:dyDescent="0.2">
      <c r="A93" s="73" t="s">
        <v>129</v>
      </c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4"/>
      <c r="AK93" s="75" t="s">
        <v>130</v>
      </c>
      <c r="AL93" s="76"/>
      <c r="AM93" s="76"/>
      <c r="AN93" s="76"/>
      <c r="AO93" s="76"/>
      <c r="AP93" s="76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2"/>
      <c r="CA93" s="72"/>
      <c r="CB93" s="72"/>
      <c r="CC93" s="72"/>
      <c r="CD93" s="72"/>
      <c r="CE93" s="72"/>
      <c r="CF93" s="72"/>
      <c r="CG93" s="72"/>
      <c r="CH93" s="72">
        <v>91253.87</v>
      </c>
      <c r="CI93" s="72"/>
      <c r="CJ93" s="72"/>
      <c r="CK93" s="72"/>
      <c r="CL93" s="72"/>
      <c r="CM93" s="72"/>
      <c r="CN93" s="72"/>
      <c r="CO93" s="72"/>
      <c r="CP93" s="72"/>
      <c r="CQ93" s="72"/>
      <c r="CR93" s="72"/>
      <c r="CS93" s="72"/>
      <c r="CT93" s="72"/>
      <c r="CU93" s="72"/>
      <c r="CV93" s="72"/>
      <c r="CW93" s="72"/>
      <c r="CX93" s="72"/>
      <c r="CY93" s="72"/>
      <c r="CZ93" s="72"/>
      <c r="DA93" s="72"/>
      <c r="DB93" s="72"/>
      <c r="DC93" s="72"/>
      <c r="DD93" s="72"/>
      <c r="DE93" s="72"/>
      <c r="DF93" s="72"/>
      <c r="DG93" s="72"/>
      <c r="DH93" s="72"/>
      <c r="DI93" s="72"/>
      <c r="DJ93" s="72"/>
      <c r="DK93" s="72"/>
      <c r="DL93" s="72"/>
      <c r="DM93" s="72"/>
      <c r="DN93" s="72"/>
      <c r="DO93" s="72"/>
      <c r="DP93" s="72"/>
      <c r="DQ93" s="72"/>
      <c r="DR93" s="72"/>
      <c r="DS93" s="72"/>
      <c r="DT93" s="72"/>
      <c r="DU93" s="72"/>
      <c r="DV93" s="72"/>
      <c r="DW93" s="72"/>
      <c r="DX93" s="62">
        <f t="shared" si="2"/>
        <v>91253.87</v>
      </c>
      <c r="DY93" s="62"/>
      <c r="DZ93" s="62"/>
      <c r="EA93" s="62"/>
      <c r="EB93" s="62"/>
      <c r="EC93" s="62"/>
      <c r="ED93" s="62"/>
      <c r="EE93" s="62"/>
      <c r="EF93" s="62"/>
      <c r="EG93" s="62"/>
      <c r="EH93" s="62"/>
      <c r="EI93" s="62"/>
      <c r="EJ93" s="62"/>
      <c r="EK93" s="72"/>
      <c r="EL93" s="72"/>
      <c r="EM93" s="72"/>
      <c r="EN93" s="72"/>
      <c r="EO93" s="72"/>
      <c r="EP93" s="72"/>
      <c r="EQ93" s="72"/>
      <c r="ER93" s="72"/>
      <c r="ES93" s="72"/>
      <c r="ET93" s="72"/>
      <c r="EU93" s="72"/>
      <c r="EV93" s="72"/>
      <c r="EW93" s="72"/>
      <c r="EX93" s="72"/>
      <c r="EY93" s="72"/>
      <c r="EZ93" s="72"/>
      <c r="FA93" s="72"/>
      <c r="FB93" s="72"/>
      <c r="FC93" s="72"/>
      <c r="FD93" s="72"/>
      <c r="FE93" s="72"/>
      <c r="FF93" s="72"/>
      <c r="FG93" s="72"/>
      <c r="FH93" s="72"/>
      <c r="FI93" s="72"/>
      <c r="FJ93" s="78"/>
    </row>
    <row r="94" spans="1:166" ht="24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35.2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</row>
    <row r="96" spans="1:166" ht="35.2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</row>
    <row r="97" spans="1:166" ht="12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</row>
    <row r="98" spans="1:166" ht="8.2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</row>
    <row r="99" spans="1:166" ht="9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</row>
    <row r="100" spans="1:16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6" t="s">
        <v>131</v>
      </c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6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2" t="s">
        <v>132</v>
      </c>
    </row>
    <row r="101" spans="1:166" ht="12.75" customHeight="1" x14ac:dyDescent="0.2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1"/>
      <c r="BH101" s="71"/>
      <c r="BI101" s="71"/>
      <c r="BJ101" s="71"/>
      <c r="BK101" s="71"/>
      <c r="BL101" s="71"/>
      <c r="BM101" s="71"/>
      <c r="BN101" s="71"/>
      <c r="BO101" s="71"/>
      <c r="BP101" s="71"/>
      <c r="BQ101" s="71"/>
      <c r="BR101" s="71"/>
      <c r="BS101" s="71"/>
      <c r="BT101" s="71"/>
      <c r="BU101" s="71"/>
      <c r="BV101" s="71"/>
      <c r="BW101" s="71"/>
      <c r="BX101" s="71"/>
      <c r="BY101" s="71"/>
      <c r="BZ101" s="71"/>
      <c r="CA101" s="71"/>
      <c r="CB101" s="71"/>
      <c r="CC101" s="71"/>
      <c r="CD101" s="71"/>
      <c r="CE101" s="71"/>
      <c r="CF101" s="71"/>
      <c r="CG101" s="71"/>
      <c r="CH101" s="71"/>
      <c r="CI101" s="71"/>
      <c r="CJ101" s="71"/>
      <c r="CK101" s="71"/>
      <c r="CL101" s="71"/>
      <c r="CM101" s="71"/>
      <c r="CN101" s="71"/>
      <c r="CO101" s="71"/>
      <c r="CP101" s="71"/>
      <c r="CQ101" s="71"/>
      <c r="CR101" s="71"/>
      <c r="CS101" s="71"/>
      <c r="CT101" s="71"/>
      <c r="CU101" s="71"/>
      <c r="CV101" s="71"/>
      <c r="CW101" s="71"/>
      <c r="CX101" s="71"/>
      <c r="CY101" s="71"/>
      <c r="CZ101" s="71"/>
      <c r="DA101" s="71"/>
      <c r="DB101" s="71"/>
      <c r="DC101" s="71"/>
      <c r="DD101" s="71"/>
      <c r="DE101" s="71"/>
      <c r="DF101" s="71"/>
      <c r="DG101" s="71"/>
      <c r="DH101" s="71"/>
      <c r="DI101" s="71"/>
      <c r="DJ101" s="71"/>
      <c r="DK101" s="71"/>
      <c r="DL101" s="71"/>
      <c r="DM101" s="71"/>
      <c r="DN101" s="71"/>
      <c r="DO101" s="71"/>
      <c r="DP101" s="71"/>
      <c r="DQ101" s="71"/>
      <c r="DR101" s="71"/>
      <c r="DS101" s="71"/>
      <c r="DT101" s="71"/>
      <c r="DU101" s="71"/>
      <c r="DV101" s="71"/>
      <c r="DW101" s="71"/>
      <c r="DX101" s="71"/>
      <c r="DY101" s="71"/>
      <c r="DZ101" s="71"/>
      <c r="EA101" s="71"/>
      <c r="EB101" s="71"/>
      <c r="EC101" s="71"/>
      <c r="ED101" s="71"/>
      <c r="EE101" s="71"/>
      <c r="EF101" s="71"/>
      <c r="EG101" s="71"/>
      <c r="EH101" s="71"/>
      <c r="EI101" s="71"/>
      <c r="EJ101" s="71"/>
      <c r="EK101" s="71"/>
      <c r="EL101" s="71"/>
      <c r="EM101" s="71"/>
      <c r="EN101" s="71"/>
      <c r="EO101" s="71"/>
      <c r="EP101" s="71"/>
      <c r="EQ101" s="71"/>
      <c r="ER101" s="71"/>
      <c r="ES101" s="71"/>
      <c r="ET101" s="71"/>
      <c r="EU101" s="71"/>
      <c r="EV101" s="71"/>
      <c r="EW101" s="71"/>
      <c r="EX101" s="71"/>
      <c r="EY101" s="71"/>
      <c r="EZ101" s="71"/>
      <c r="FA101" s="71"/>
      <c r="FB101" s="71"/>
      <c r="FC101" s="71"/>
      <c r="FD101" s="71"/>
      <c r="FE101" s="71"/>
      <c r="FF101" s="71"/>
      <c r="FG101" s="71"/>
      <c r="FH101" s="71"/>
      <c r="FI101" s="71"/>
      <c r="FJ101" s="71"/>
    </row>
    <row r="102" spans="1:166" ht="11.25" customHeight="1" x14ac:dyDescent="0.2">
      <c r="A102" s="41" t="s">
        <v>21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2"/>
      <c r="AP102" s="45" t="s">
        <v>22</v>
      </c>
      <c r="AQ102" s="41"/>
      <c r="AR102" s="41"/>
      <c r="AS102" s="41"/>
      <c r="AT102" s="41"/>
      <c r="AU102" s="42"/>
      <c r="AV102" s="45" t="s">
        <v>133</v>
      </c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2"/>
      <c r="BL102" s="45" t="s">
        <v>65</v>
      </c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2"/>
      <c r="CF102" s="35" t="s">
        <v>25</v>
      </c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7"/>
      <c r="ET102" s="45" t="s">
        <v>26</v>
      </c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7"/>
    </row>
    <row r="103" spans="1:166" ht="69.75" customHeight="1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4"/>
      <c r="AP103" s="46"/>
      <c r="AQ103" s="43"/>
      <c r="AR103" s="43"/>
      <c r="AS103" s="43"/>
      <c r="AT103" s="43"/>
      <c r="AU103" s="44"/>
      <c r="AV103" s="46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4"/>
      <c r="BL103" s="46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4"/>
      <c r="CF103" s="36" t="s">
        <v>134</v>
      </c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7"/>
      <c r="CW103" s="35" t="s">
        <v>28</v>
      </c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7"/>
      <c r="DN103" s="35" t="s">
        <v>29</v>
      </c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7"/>
      <c r="EE103" s="35" t="s">
        <v>30</v>
      </c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7"/>
      <c r="ET103" s="46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8"/>
    </row>
    <row r="104" spans="1:166" ht="12" customHeight="1" x14ac:dyDescent="0.2">
      <c r="A104" s="39">
        <v>1</v>
      </c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40"/>
      <c r="AP104" s="29">
        <v>2</v>
      </c>
      <c r="AQ104" s="30"/>
      <c r="AR104" s="30"/>
      <c r="AS104" s="30"/>
      <c r="AT104" s="30"/>
      <c r="AU104" s="31"/>
      <c r="AV104" s="29">
        <v>3</v>
      </c>
      <c r="AW104" s="30"/>
      <c r="AX104" s="30"/>
      <c r="AY104" s="30"/>
      <c r="AZ104" s="30"/>
      <c r="BA104" s="30"/>
      <c r="BB104" s="30"/>
      <c r="BC104" s="30"/>
      <c r="BD104" s="30"/>
      <c r="BE104" s="15"/>
      <c r="BF104" s="15"/>
      <c r="BG104" s="15"/>
      <c r="BH104" s="15"/>
      <c r="BI104" s="15"/>
      <c r="BJ104" s="15"/>
      <c r="BK104" s="38"/>
      <c r="BL104" s="29">
        <v>4</v>
      </c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1"/>
      <c r="CF104" s="29">
        <v>5</v>
      </c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1"/>
      <c r="CW104" s="29">
        <v>6</v>
      </c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1"/>
      <c r="DN104" s="29">
        <v>7</v>
      </c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1"/>
      <c r="EE104" s="29">
        <v>8</v>
      </c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1"/>
      <c r="ET104" s="49">
        <v>9</v>
      </c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  <c r="FG104" s="15"/>
      <c r="FH104" s="15"/>
      <c r="FI104" s="15"/>
      <c r="FJ104" s="16"/>
    </row>
    <row r="105" spans="1:166" ht="37.5" customHeight="1" x14ac:dyDescent="0.2">
      <c r="A105" s="79" t="s">
        <v>135</v>
      </c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  <c r="AC105" s="79"/>
      <c r="AD105" s="79"/>
      <c r="AE105" s="79"/>
      <c r="AF105" s="79"/>
      <c r="AG105" s="79"/>
      <c r="AH105" s="79"/>
      <c r="AI105" s="79"/>
      <c r="AJ105" s="79"/>
      <c r="AK105" s="79"/>
      <c r="AL105" s="79"/>
      <c r="AM105" s="79"/>
      <c r="AN105" s="79"/>
      <c r="AO105" s="80"/>
      <c r="AP105" s="51" t="s">
        <v>136</v>
      </c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3"/>
      <c r="BF105" s="33"/>
      <c r="BG105" s="33"/>
      <c r="BH105" s="33"/>
      <c r="BI105" s="33"/>
      <c r="BJ105" s="33"/>
      <c r="BK105" s="54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>
        <v>-91253.87</v>
      </c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>
        <f t="shared" ref="EE105:EE119" si="5">CF105+CW105+DN105</f>
        <v>-91253.87</v>
      </c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>
        <f t="shared" ref="ET105:ET110" si="6">BL105-CF105-CW105-DN105</f>
        <v>91253.87</v>
      </c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6"/>
    </row>
    <row r="106" spans="1:166" ht="36.75" customHeight="1" x14ac:dyDescent="0.2">
      <c r="A106" s="81" t="s">
        <v>137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2"/>
      <c r="AP106" s="58" t="s">
        <v>138</v>
      </c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60"/>
      <c r="BF106" s="12"/>
      <c r="BG106" s="12"/>
      <c r="BH106" s="12"/>
      <c r="BI106" s="12"/>
      <c r="BJ106" s="12"/>
      <c r="BK106" s="61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3">
        <f t="shared" si="5"/>
        <v>0</v>
      </c>
      <c r="EF106" s="64"/>
      <c r="EG106" s="64"/>
      <c r="EH106" s="64"/>
      <c r="EI106" s="64"/>
      <c r="EJ106" s="64"/>
      <c r="EK106" s="64"/>
      <c r="EL106" s="64"/>
      <c r="EM106" s="64"/>
      <c r="EN106" s="64"/>
      <c r="EO106" s="64"/>
      <c r="EP106" s="64"/>
      <c r="EQ106" s="64"/>
      <c r="ER106" s="64"/>
      <c r="ES106" s="65"/>
      <c r="ET106" s="63">
        <f t="shared" si="6"/>
        <v>0</v>
      </c>
      <c r="EU106" s="64"/>
      <c r="EV106" s="64"/>
      <c r="EW106" s="64"/>
      <c r="EX106" s="64"/>
      <c r="EY106" s="64"/>
      <c r="EZ106" s="64"/>
      <c r="FA106" s="64"/>
      <c r="FB106" s="64"/>
      <c r="FC106" s="64"/>
      <c r="FD106" s="64"/>
      <c r="FE106" s="64"/>
      <c r="FF106" s="64"/>
      <c r="FG106" s="64"/>
      <c r="FH106" s="64"/>
      <c r="FI106" s="64"/>
      <c r="FJ106" s="83"/>
    </row>
    <row r="107" spans="1:166" ht="17.25" customHeight="1" x14ac:dyDescent="0.2">
      <c r="A107" s="87" t="s">
        <v>139</v>
      </c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8"/>
      <c r="AP107" s="23"/>
      <c r="AQ107" s="24"/>
      <c r="AR107" s="24"/>
      <c r="AS107" s="24"/>
      <c r="AT107" s="24"/>
      <c r="AU107" s="89"/>
      <c r="AV107" s="90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2"/>
      <c r="BL107" s="84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6"/>
      <c r="CF107" s="84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6"/>
      <c r="CW107" s="84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  <c r="DJ107" s="85"/>
      <c r="DK107" s="85"/>
      <c r="DL107" s="85"/>
      <c r="DM107" s="86"/>
      <c r="DN107" s="84"/>
      <c r="DO107" s="85"/>
      <c r="DP107" s="85"/>
      <c r="DQ107" s="85"/>
      <c r="DR107" s="85"/>
      <c r="DS107" s="85"/>
      <c r="DT107" s="85"/>
      <c r="DU107" s="85"/>
      <c r="DV107" s="85"/>
      <c r="DW107" s="85"/>
      <c r="DX107" s="85"/>
      <c r="DY107" s="85"/>
      <c r="DZ107" s="85"/>
      <c r="EA107" s="85"/>
      <c r="EB107" s="85"/>
      <c r="EC107" s="85"/>
      <c r="ED107" s="86"/>
      <c r="EE107" s="62">
        <f t="shared" si="5"/>
        <v>0</v>
      </c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>
        <f t="shared" si="6"/>
        <v>0</v>
      </c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24" customHeight="1" x14ac:dyDescent="0.2">
      <c r="A108" s="81" t="s">
        <v>140</v>
      </c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81"/>
      <c r="AK108" s="81"/>
      <c r="AL108" s="81"/>
      <c r="AM108" s="81"/>
      <c r="AN108" s="81"/>
      <c r="AO108" s="82"/>
      <c r="AP108" s="58" t="s">
        <v>141</v>
      </c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60"/>
      <c r="BF108" s="12"/>
      <c r="BG108" s="12"/>
      <c r="BH108" s="12"/>
      <c r="BI108" s="12"/>
      <c r="BJ108" s="12"/>
      <c r="BK108" s="61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>
        <f t="shared" si="5"/>
        <v>0</v>
      </c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>
        <f t="shared" si="6"/>
        <v>0</v>
      </c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17.25" customHeight="1" x14ac:dyDescent="0.2">
      <c r="A109" s="87" t="s">
        <v>139</v>
      </c>
      <c r="B109" s="87"/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8"/>
      <c r="AP109" s="23"/>
      <c r="AQ109" s="24"/>
      <c r="AR109" s="24"/>
      <c r="AS109" s="24"/>
      <c r="AT109" s="24"/>
      <c r="AU109" s="89"/>
      <c r="AV109" s="90"/>
      <c r="AW109" s="91"/>
      <c r="AX109" s="91"/>
      <c r="AY109" s="91"/>
      <c r="AZ109" s="91"/>
      <c r="BA109" s="91"/>
      <c r="BB109" s="91"/>
      <c r="BC109" s="91"/>
      <c r="BD109" s="91"/>
      <c r="BE109" s="91"/>
      <c r="BF109" s="91"/>
      <c r="BG109" s="91"/>
      <c r="BH109" s="91"/>
      <c r="BI109" s="91"/>
      <c r="BJ109" s="91"/>
      <c r="BK109" s="92"/>
      <c r="BL109" s="84"/>
      <c r="BM109" s="85"/>
      <c r="BN109" s="85"/>
      <c r="BO109" s="85"/>
      <c r="BP109" s="85"/>
      <c r="BQ109" s="85"/>
      <c r="BR109" s="85"/>
      <c r="BS109" s="85"/>
      <c r="BT109" s="85"/>
      <c r="BU109" s="85"/>
      <c r="BV109" s="85"/>
      <c r="BW109" s="85"/>
      <c r="BX109" s="85"/>
      <c r="BY109" s="85"/>
      <c r="BZ109" s="85"/>
      <c r="CA109" s="85"/>
      <c r="CB109" s="85"/>
      <c r="CC109" s="85"/>
      <c r="CD109" s="85"/>
      <c r="CE109" s="86"/>
      <c r="CF109" s="84"/>
      <c r="CG109" s="85"/>
      <c r="CH109" s="85"/>
      <c r="CI109" s="85"/>
      <c r="CJ109" s="85"/>
      <c r="CK109" s="85"/>
      <c r="CL109" s="85"/>
      <c r="CM109" s="85"/>
      <c r="CN109" s="85"/>
      <c r="CO109" s="85"/>
      <c r="CP109" s="85"/>
      <c r="CQ109" s="85"/>
      <c r="CR109" s="85"/>
      <c r="CS109" s="85"/>
      <c r="CT109" s="85"/>
      <c r="CU109" s="85"/>
      <c r="CV109" s="86"/>
      <c r="CW109" s="84"/>
      <c r="CX109" s="85"/>
      <c r="CY109" s="85"/>
      <c r="CZ109" s="85"/>
      <c r="DA109" s="85"/>
      <c r="DB109" s="85"/>
      <c r="DC109" s="85"/>
      <c r="DD109" s="85"/>
      <c r="DE109" s="85"/>
      <c r="DF109" s="85"/>
      <c r="DG109" s="85"/>
      <c r="DH109" s="85"/>
      <c r="DI109" s="85"/>
      <c r="DJ109" s="85"/>
      <c r="DK109" s="85"/>
      <c r="DL109" s="85"/>
      <c r="DM109" s="86"/>
      <c r="DN109" s="84"/>
      <c r="DO109" s="85"/>
      <c r="DP109" s="85"/>
      <c r="DQ109" s="85"/>
      <c r="DR109" s="85"/>
      <c r="DS109" s="85"/>
      <c r="DT109" s="85"/>
      <c r="DU109" s="85"/>
      <c r="DV109" s="85"/>
      <c r="DW109" s="85"/>
      <c r="DX109" s="85"/>
      <c r="DY109" s="85"/>
      <c r="DZ109" s="85"/>
      <c r="EA109" s="85"/>
      <c r="EB109" s="85"/>
      <c r="EC109" s="85"/>
      <c r="ED109" s="86"/>
      <c r="EE109" s="62">
        <f t="shared" si="5"/>
        <v>0</v>
      </c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>
        <f t="shared" si="6"/>
        <v>0</v>
      </c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31.5" customHeight="1" x14ac:dyDescent="0.2">
      <c r="A110" s="93" t="s">
        <v>142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8" t="s">
        <v>143</v>
      </c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60"/>
      <c r="BF110" s="12"/>
      <c r="BG110" s="12"/>
      <c r="BH110" s="12"/>
      <c r="BI110" s="12"/>
      <c r="BJ110" s="12"/>
      <c r="BK110" s="61"/>
      <c r="BL110" s="62"/>
      <c r="BM110" s="62"/>
      <c r="BN110" s="62"/>
      <c r="BO110" s="62"/>
      <c r="BP110" s="62"/>
      <c r="BQ110" s="62"/>
      <c r="BR110" s="62"/>
      <c r="BS110" s="62"/>
      <c r="BT110" s="62"/>
      <c r="BU110" s="62"/>
      <c r="BV110" s="62"/>
      <c r="BW110" s="62"/>
      <c r="BX110" s="62"/>
      <c r="BY110" s="62"/>
      <c r="BZ110" s="62"/>
      <c r="CA110" s="62"/>
      <c r="CB110" s="62"/>
      <c r="CC110" s="62"/>
      <c r="CD110" s="62"/>
      <c r="CE110" s="62"/>
      <c r="CF110" s="62"/>
      <c r="CG110" s="62"/>
      <c r="CH110" s="62"/>
      <c r="CI110" s="62"/>
      <c r="CJ110" s="62"/>
      <c r="CK110" s="62"/>
      <c r="CL110" s="62"/>
      <c r="CM110" s="62"/>
      <c r="CN110" s="62"/>
      <c r="CO110" s="62"/>
      <c r="CP110" s="62"/>
      <c r="CQ110" s="62"/>
      <c r="CR110" s="62"/>
      <c r="CS110" s="62"/>
      <c r="CT110" s="62"/>
      <c r="CU110" s="62"/>
      <c r="CV110" s="62"/>
      <c r="CW110" s="62"/>
      <c r="CX110" s="62"/>
      <c r="CY110" s="62"/>
      <c r="CZ110" s="62"/>
      <c r="DA110" s="62"/>
      <c r="DB110" s="62"/>
      <c r="DC110" s="62"/>
      <c r="DD110" s="62"/>
      <c r="DE110" s="62"/>
      <c r="DF110" s="62"/>
      <c r="DG110" s="62"/>
      <c r="DH110" s="62"/>
      <c r="DI110" s="62"/>
      <c r="DJ110" s="62"/>
      <c r="DK110" s="62"/>
      <c r="DL110" s="62"/>
      <c r="DM110" s="62"/>
      <c r="DN110" s="62"/>
      <c r="DO110" s="62"/>
      <c r="DP110" s="62"/>
      <c r="DQ110" s="62"/>
      <c r="DR110" s="62"/>
      <c r="DS110" s="62"/>
      <c r="DT110" s="62"/>
      <c r="DU110" s="62"/>
      <c r="DV110" s="62"/>
      <c r="DW110" s="62"/>
      <c r="DX110" s="62"/>
      <c r="DY110" s="62"/>
      <c r="DZ110" s="62"/>
      <c r="EA110" s="62"/>
      <c r="EB110" s="62"/>
      <c r="EC110" s="62"/>
      <c r="ED110" s="62"/>
      <c r="EE110" s="62">
        <f t="shared" si="5"/>
        <v>0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>
        <f t="shared" si="6"/>
        <v>0</v>
      </c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15" customHeight="1" x14ac:dyDescent="0.2">
      <c r="A111" s="57" t="s">
        <v>144</v>
      </c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8" t="s">
        <v>145</v>
      </c>
      <c r="AQ111" s="59"/>
      <c r="AR111" s="59"/>
      <c r="AS111" s="59"/>
      <c r="AT111" s="59"/>
      <c r="AU111" s="59"/>
      <c r="AV111" s="76"/>
      <c r="AW111" s="76"/>
      <c r="AX111" s="76"/>
      <c r="AY111" s="76"/>
      <c r="AZ111" s="76"/>
      <c r="BA111" s="76"/>
      <c r="BB111" s="76"/>
      <c r="BC111" s="76"/>
      <c r="BD111" s="76"/>
      <c r="BE111" s="94"/>
      <c r="BF111" s="95"/>
      <c r="BG111" s="95"/>
      <c r="BH111" s="95"/>
      <c r="BI111" s="95"/>
      <c r="BJ111" s="95"/>
      <c r="BK111" s="96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/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>
        <f t="shared" si="5"/>
        <v>0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15" customHeight="1" x14ac:dyDescent="0.2">
      <c r="A112" s="57" t="s">
        <v>146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97"/>
      <c r="AP112" s="11" t="s">
        <v>147</v>
      </c>
      <c r="AQ112" s="12"/>
      <c r="AR112" s="12"/>
      <c r="AS112" s="12"/>
      <c r="AT112" s="12"/>
      <c r="AU112" s="61"/>
      <c r="AV112" s="98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99"/>
      <c r="BI112" s="99"/>
      <c r="BJ112" s="99"/>
      <c r="BK112" s="100"/>
      <c r="BL112" s="63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5"/>
      <c r="CF112" s="63"/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5"/>
      <c r="CW112" s="63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5"/>
      <c r="DN112" s="63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4"/>
      <c r="EA112" s="64"/>
      <c r="EB112" s="64"/>
      <c r="EC112" s="64"/>
      <c r="ED112" s="65"/>
      <c r="EE112" s="62">
        <f t="shared" si="5"/>
        <v>0</v>
      </c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31.5" customHeight="1" x14ac:dyDescent="0.2">
      <c r="A113" s="101" t="s">
        <v>148</v>
      </c>
      <c r="B113" s="101"/>
      <c r="C113" s="101"/>
      <c r="D113" s="101"/>
      <c r="E113" s="101"/>
      <c r="F113" s="101"/>
      <c r="G113" s="101"/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2"/>
      <c r="AP113" s="58" t="s">
        <v>149</v>
      </c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60"/>
      <c r="BF113" s="12"/>
      <c r="BG113" s="12"/>
      <c r="BH113" s="12"/>
      <c r="BI113" s="12"/>
      <c r="BJ113" s="12"/>
      <c r="BK113" s="61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>
        <v>-91253.87</v>
      </c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>
        <f t="shared" si="5"/>
        <v>-91253.87</v>
      </c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38.25" customHeight="1" x14ac:dyDescent="0.2">
      <c r="A114" s="101" t="s">
        <v>150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97"/>
      <c r="AP114" s="11" t="s">
        <v>151</v>
      </c>
      <c r="AQ114" s="12"/>
      <c r="AR114" s="12"/>
      <c r="AS114" s="12"/>
      <c r="AT114" s="12"/>
      <c r="AU114" s="61"/>
      <c r="AV114" s="98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100"/>
      <c r="BL114" s="63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5"/>
      <c r="CF114" s="63">
        <v>-91253.87</v>
      </c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5"/>
      <c r="CW114" s="63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5"/>
      <c r="DN114" s="62"/>
      <c r="DO114" s="62"/>
      <c r="DP114" s="62"/>
      <c r="DQ114" s="62"/>
      <c r="DR114" s="62"/>
      <c r="DS114" s="62"/>
      <c r="DT114" s="62"/>
      <c r="DU114" s="62"/>
      <c r="DV114" s="62"/>
      <c r="DW114" s="62"/>
      <c r="DX114" s="62"/>
      <c r="DY114" s="62"/>
      <c r="DZ114" s="62"/>
      <c r="EA114" s="62"/>
      <c r="EB114" s="62"/>
      <c r="EC114" s="62"/>
      <c r="ED114" s="62"/>
      <c r="EE114" s="62">
        <f t="shared" si="5"/>
        <v>-91253.87</v>
      </c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36" customHeight="1" x14ac:dyDescent="0.2">
      <c r="A115" s="101" t="s">
        <v>152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97"/>
      <c r="AP115" s="58" t="s">
        <v>153</v>
      </c>
      <c r="AQ115" s="59"/>
      <c r="AR115" s="59"/>
      <c r="AS115" s="59"/>
      <c r="AT115" s="59"/>
      <c r="AU115" s="59"/>
      <c r="AV115" s="76"/>
      <c r="AW115" s="76"/>
      <c r="AX115" s="76"/>
      <c r="AY115" s="76"/>
      <c r="AZ115" s="76"/>
      <c r="BA115" s="76"/>
      <c r="BB115" s="76"/>
      <c r="BC115" s="76"/>
      <c r="BD115" s="76"/>
      <c r="BE115" s="94"/>
      <c r="BF115" s="95"/>
      <c r="BG115" s="95"/>
      <c r="BH115" s="95"/>
      <c r="BI115" s="95"/>
      <c r="BJ115" s="95"/>
      <c r="BK115" s="96"/>
      <c r="BL115" s="62">
        <v>-8391909.9499999993</v>
      </c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2">
        <v>-8482413.75</v>
      </c>
      <c r="CG115" s="62"/>
      <c r="CH115" s="62"/>
      <c r="CI115" s="62"/>
      <c r="CJ115" s="62"/>
      <c r="CK115" s="62"/>
      <c r="CL115" s="62"/>
      <c r="CM115" s="62"/>
      <c r="CN115" s="62"/>
      <c r="CO115" s="62"/>
      <c r="CP115" s="62"/>
      <c r="CQ115" s="62"/>
      <c r="CR115" s="62"/>
      <c r="CS115" s="62"/>
      <c r="CT115" s="62"/>
      <c r="CU115" s="62"/>
      <c r="CV115" s="62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>
        <f t="shared" si="5"/>
        <v>-8482413.75</v>
      </c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26.25" customHeight="1" x14ac:dyDescent="0.2">
      <c r="A116" s="101" t="s">
        <v>154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97"/>
      <c r="AP116" s="11" t="s">
        <v>155</v>
      </c>
      <c r="AQ116" s="12"/>
      <c r="AR116" s="12"/>
      <c r="AS116" s="12"/>
      <c r="AT116" s="12"/>
      <c r="AU116" s="61"/>
      <c r="AV116" s="98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  <c r="BH116" s="99"/>
      <c r="BI116" s="99"/>
      <c r="BJ116" s="99"/>
      <c r="BK116" s="100"/>
      <c r="BL116" s="63">
        <v>8391909.9499999993</v>
      </c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5"/>
      <c r="CF116" s="63">
        <v>8391159.8800000008</v>
      </c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5"/>
      <c r="CW116" s="63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5"/>
      <c r="DN116" s="63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5"/>
      <c r="EE116" s="62">
        <f t="shared" si="5"/>
        <v>8391159.8800000008</v>
      </c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6"/>
    </row>
    <row r="117" spans="1:166" ht="27.75" customHeight="1" x14ac:dyDescent="0.2">
      <c r="A117" s="101" t="s">
        <v>156</v>
      </c>
      <c r="B117" s="101"/>
      <c r="C117" s="101"/>
      <c r="D117" s="101"/>
      <c r="E117" s="101"/>
      <c r="F117" s="101"/>
      <c r="G117" s="101"/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2"/>
      <c r="AP117" s="58" t="s">
        <v>157</v>
      </c>
      <c r="AQ117" s="59"/>
      <c r="AR117" s="59"/>
      <c r="AS117" s="59"/>
      <c r="AT117" s="59"/>
      <c r="AU117" s="59"/>
      <c r="AV117" s="76"/>
      <c r="AW117" s="76"/>
      <c r="AX117" s="76"/>
      <c r="AY117" s="76"/>
      <c r="AZ117" s="76"/>
      <c r="BA117" s="76"/>
      <c r="BB117" s="76"/>
      <c r="BC117" s="76"/>
      <c r="BD117" s="76"/>
      <c r="BE117" s="94"/>
      <c r="BF117" s="95"/>
      <c r="BG117" s="95"/>
      <c r="BH117" s="95"/>
      <c r="BI117" s="95"/>
      <c r="BJ117" s="95"/>
      <c r="BK117" s="96"/>
      <c r="BL117" s="62"/>
      <c r="BM117" s="62"/>
      <c r="BN117" s="62"/>
      <c r="BO117" s="62"/>
      <c r="BP117" s="62"/>
      <c r="BQ117" s="62"/>
      <c r="BR117" s="62"/>
      <c r="BS117" s="62"/>
      <c r="BT117" s="62"/>
      <c r="BU117" s="62"/>
      <c r="BV117" s="62"/>
      <c r="BW117" s="62"/>
      <c r="BX117" s="62"/>
      <c r="BY117" s="62"/>
      <c r="BZ117" s="62"/>
      <c r="CA117" s="62"/>
      <c r="CB117" s="62"/>
      <c r="CC117" s="62"/>
      <c r="CD117" s="62"/>
      <c r="CE117" s="62"/>
      <c r="CF117" s="63"/>
      <c r="CG117" s="64"/>
      <c r="CH117" s="64"/>
      <c r="CI117" s="64"/>
      <c r="CJ117" s="64"/>
      <c r="CK117" s="64"/>
      <c r="CL117" s="64"/>
      <c r="CM117" s="64"/>
      <c r="CN117" s="64"/>
      <c r="CO117" s="64"/>
      <c r="CP117" s="64"/>
      <c r="CQ117" s="64"/>
      <c r="CR117" s="64"/>
      <c r="CS117" s="64"/>
      <c r="CT117" s="64"/>
      <c r="CU117" s="64"/>
      <c r="CV117" s="65"/>
      <c r="CW117" s="62"/>
      <c r="CX117" s="62"/>
      <c r="CY117" s="62"/>
      <c r="CZ117" s="62"/>
      <c r="DA117" s="62"/>
      <c r="DB117" s="62"/>
      <c r="DC117" s="62"/>
      <c r="DD117" s="62"/>
      <c r="DE117" s="62"/>
      <c r="DF117" s="62"/>
      <c r="DG117" s="62"/>
      <c r="DH117" s="62"/>
      <c r="DI117" s="62"/>
      <c r="DJ117" s="62"/>
      <c r="DK117" s="62"/>
      <c r="DL117" s="62"/>
      <c r="DM117" s="62"/>
      <c r="DN117" s="62"/>
      <c r="DO117" s="62"/>
      <c r="DP117" s="62"/>
      <c r="DQ117" s="62"/>
      <c r="DR117" s="62"/>
      <c r="DS117" s="62"/>
      <c r="DT117" s="62"/>
      <c r="DU117" s="62"/>
      <c r="DV117" s="62"/>
      <c r="DW117" s="62"/>
      <c r="DX117" s="62"/>
      <c r="DY117" s="62"/>
      <c r="DZ117" s="62"/>
      <c r="EA117" s="62"/>
      <c r="EB117" s="62"/>
      <c r="EC117" s="62"/>
      <c r="ED117" s="62"/>
      <c r="EE117" s="62">
        <f t="shared" si="5"/>
        <v>0</v>
      </c>
      <c r="EF117" s="62"/>
      <c r="EG117" s="62"/>
      <c r="EH117" s="62"/>
      <c r="EI117" s="62"/>
      <c r="EJ117" s="62"/>
      <c r="EK117" s="62"/>
      <c r="EL117" s="62"/>
      <c r="EM117" s="62"/>
      <c r="EN117" s="62"/>
      <c r="EO117" s="62"/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62"/>
      <c r="FG117" s="62"/>
      <c r="FH117" s="62"/>
      <c r="FI117" s="62"/>
      <c r="FJ117" s="66"/>
    </row>
    <row r="118" spans="1:166" ht="24" customHeight="1" x14ac:dyDescent="0.2">
      <c r="A118" s="101" t="s">
        <v>158</v>
      </c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97"/>
      <c r="AP118" s="11" t="s">
        <v>159</v>
      </c>
      <c r="AQ118" s="12"/>
      <c r="AR118" s="12"/>
      <c r="AS118" s="12"/>
      <c r="AT118" s="12"/>
      <c r="AU118" s="61"/>
      <c r="AV118" s="98"/>
      <c r="AW118" s="99"/>
      <c r="AX118" s="99"/>
      <c r="AY118" s="99"/>
      <c r="AZ118" s="99"/>
      <c r="BA118" s="99"/>
      <c r="BB118" s="99"/>
      <c r="BC118" s="99"/>
      <c r="BD118" s="99"/>
      <c r="BE118" s="99"/>
      <c r="BF118" s="99"/>
      <c r="BG118" s="99"/>
      <c r="BH118" s="99"/>
      <c r="BI118" s="99"/>
      <c r="BJ118" s="99"/>
      <c r="BK118" s="100"/>
      <c r="BL118" s="63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5"/>
      <c r="CF118" s="63"/>
      <c r="CG118" s="64"/>
      <c r="CH118" s="64"/>
      <c r="CI118" s="64"/>
      <c r="CJ118" s="64"/>
      <c r="CK118" s="64"/>
      <c r="CL118" s="64"/>
      <c r="CM118" s="64"/>
      <c r="CN118" s="64"/>
      <c r="CO118" s="64"/>
      <c r="CP118" s="64"/>
      <c r="CQ118" s="64"/>
      <c r="CR118" s="64"/>
      <c r="CS118" s="64"/>
      <c r="CT118" s="64"/>
      <c r="CU118" s="64"/>
      <c r="CV118" s="65"/>
      <c r="CW118" s="63"/>
      <c r="CX118" s="64"/>
      <c r="CY118" s="64"/>
      <c r="CZ118" s="64"/>
      <c r="DA118" s="64"/>
      <c r="DB118" s="64"/>
      <c r="DC118" s="64"/>
      <c r="DD118" s="64"/>
      <c r="DE118" s="64"/>
      <c r="DF118" s="64"/>
      <c r="DG118" s="64"/>
      <c r="DH118" s="64"/>
      <c r="DI118" s="64"/>
      <c r="DJ118" s="64"/>
      <c r="DK118" s="64"/>
      <c r="DL118" s="64"/>
      <c r="DM118" s="65"/>
      <c r="DN118" s="63"/>
      <c r="DO118" s="64"/>
      <c r="DP118" s="64"/>
      <c r="DQ118" s="64"/>
      <c r="DR118" s="64"/>
      <c r="DS118" s="64"/>
      <c r="DT118" s="64"/>
      <c r="DU118" s="64"/>
      <c r="DV118" s="64"/>
      <c r="DW118" s="64"/>
      <c r="DX118" s="64"/>
      <c r="DY118" s="64"/>
      <c r="DZ118" s="64"/>
      <c r="EA118" s="64"/>
      <c r="EB118" s="64"/>
      <c r="EC118" s="64"/>
      <c r="ED118" s="65"/>
      <c r="EE118" s="62">
        <f t="shared" si="5"/>
        <v>0</v>
      </c>
      <c r="EF118" s="62"/>
      <c r="EG118" s="62"/>
      <c r="EH118" s="62"/>
      <c r="EI118" s="62"/>
      <c r="EJ118" s="62"/>
      <c r="EK118" s="62"/>
      <c r="EL118" s="62"/>
      <c r="EM118" s="62"/>
      <c r="EN118" s="62"/>
      <c r="EO118" s="62"/>
      <c r="EP118" s="62"/>
      <c r="EQ118" s="62"/>
      <c r="ER118" s="62"/>
      <c r="ES118" s="62"/>
      <c r="ET118" s="62"/>
      <c r="EU118" s="62"/>
      <c r="EV118" s="62"/>
      <c r="EW118" s="62"/>
      <c r="EX118" s="62"/>
      <c r="EY118" s="62"/>
      <c r="EZ118" s="62"/>
      <c r="FA118" s="62"/>
      <c r="FB118" s="62"/>
      <c r="FC118" s="62"/>
      <c r="FD118" s="62"/>
      <c r="FE118" s="62"/>
      <c r="FF118" s="62"/>
      <c r="FG118" s="62"/>
      <c r="FH118" s="62"/>
      <c r="FI118" s="62"/>
      <c r="FJ118" s="66"/>
    </row>
    <row r="119" spans="1:166" ht="25.5" customHeight="1" x14ac:dyDescent="0.2">
      <c r="A119" s="103" t="s">
        <v>160</v>
      </c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104"/>
      <c r="AO119" s="105"/>
      <c r="AP119" s="75" t="s">
        <v>161</v>
      </c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94"/>
      <c r="BF119" s="95"/>
      <c r="BG119" s="95"/>
      <c r="BH119" s="95"/>
      <c r="BI119" s="95"/>
      <c r="BJ119" s="95"/>
      <c r="BK119" s="96"/>
      <c r="BL119" s="72"/>
      <c r="BM119" s="72"/>
      <c r="BN119" s="72"/>
      <c r="BO119" s="72"/>
      <c r="BP119" s="72"/>
      <c r="BQ119" s="72"/>
      <c r="BR119" s="72"/>
      <c r="BS119" s="72"/>
      <c r="BT119" s="72"/>
      <c r="BU119" s="72"/>
      <c r="BV119" s="72"/>
      <c r="BW119" s="72"/>
      <c r="BX119" s="72"/>
      <c r="BY119" s="72"/>
      <c r="BZ119" s="72"/>
      <c r="CA119" s="72"/>
      <c r="CB119" s="72"/>
      <c r="CC119" s="72"/>
      <c r="CD119" s="72"/>
      <c r="CE119" s="72"/>
      <c r="CF119" s="106"/>
      <c r="CG119" s="107"/>
      <c r="CH119" s="107"/>
      <c r="CI119" s="107"/>
      <c r="CJ119" s="107"/>
      <c r="CK119" s="107"/>
      <c r="CL119" s="107"/>
      <c r="CM119" s="107"/>
      <c r="CN119" s="107"/>
      <c r="CO119" s="107"/>
      <c r="CP119" s="107"/>
      <c r="CQ119" s="107"/>
      <c r="CR119" s="107"/>
      <c r="CS119" s="107"/>
      <c r="CT119" s="107"/>
      <c r="CU119" s="107"/>
      <c r="CV119" s="108"/>
      <c r="CW119" s="72"/>
      <c r="CX119" s="72"/>
      <c r="CY119" s="72"/>
      <c r="CZ119" s="72"/>
      <c r="DA119" s="72"/>
      <c r="DB119" s="72"/>
      <c r="DC119" s="72"/>
      <c r="DD119" s="72"/>
      <c r="DE119" s="72"/>
      <c r="DF119" s="72"/>
      <c r="DG119" s="72"/>
      <c r="DH119" s="72"/>
      <c r="DI119" s="72"/>
      <c r="DJ119" s="72"/>
      <c r="DK119" s="72"/>
      <c r="DL119" s="72"/>
      <c r="DM119" s="72"/>
      <c r="DN119" s="72"/>
      <c r="DO119" s="72"/>
      <c r="DP119" s="72"/>
      <c r="DQ119" s="72"/>
      <c r="DR119" s="72"/>
      <c r="DS119" s="72"/>
      <c r="DT119" s="72"/>
      <c r="DU119" s="72"/>
      <c r="DV119" s="72"/>
      <c r="DW119" s="72"/>
      <c r="DX119" s="72"/>
      <c r="DY119" s="72"/>
      <c r="DZ119" s="72"/>
      <c r="EA119" s="72"/>
      <c r="EB119" s="72"/>
      <c r="EC119" s="72"/>
      <c r="ED119" s="72"/>
      <c r="EE119" s="72">
        <f t="shared" si="5"/>
        <v>0</v>
      </c>
      <c r="EF119" s="72"/>
      <c r="EG119" s="72"/>
      <c r="EH119" s="72"/>
      <c r="EI119" s="72"/>
      <c r="EJ119" s="72"/>
      <c r="EK119" s="72"/>
      <c r="EL119" s="72"/>
      <c r="EM119" s="72"/>
      <c r="EN119" s="72"/>
      <c r="EO119" s="72"/>
      <c r="EP119" s="72"/>
      <c r="EQ119" s="72"/>
      <c r="ER119" s="72"/>
      <c r="ES119" s="72"/>
      <c r="ET119" s="72"/>
      <c r="EU119" s="72"/>
      <c r="EV119" s="72"/>
      <c r="EW119" s="72"/>
      <c r="EX119" s="72"/>
      <c r="EY119" s="72"/>
      <c r="EZ119" s="72"/>
      <c r="FA119" s="72"/>
      <c r="FB119" s="72"/>
      <c r="FC119" s="72"/>
      <c r="FD119" s="72"/>
      <c r="FE119" s="72"/>
      <c r="FF119" s="72"/>
      <c r="FG119" s="72"/>
      <c r="FH119" s="72"/>
      <c r="FI119" s="72"/>
      <c r="FJ119" s="78"/>
    </row>
    <row r="120" spans="1:16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">
      <c r="A122" s="1" t="s">
        <v>162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"/>
      <c r="AG122" s="1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 t="s">
        <v>163</v>
      </c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11.25" customHeight="1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109" t="s">
        <v>164</v>
      </c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1"/>
      <c r="AG123" s="1"/>
      <c r="AH123" s="109" t="s">
        <v>165</v>
      </c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 t="s">
        <v>166</v>
      </c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7"/>
      <c r="DD123" s="17"/>
      <c r="DE123" s="17"/>
      <c r="DF123" s="17"/>
      <c r="DG123" s="17"/>
      <c r="DH123" s="17"/>
      <c r="DI123" s="17"/>
      <c r="DJ123" s="17"/>
      <c r="DK123" s="17"/>
      <c r="DL123" s="17"/>
      <c r="DM123" s="17"/>
      <c r="DN123" s="17"/>
      <c r="DO123" s="17"/>
      <c r="DP123" s="17"/>
      <c r="DQ123" s="1"/>
      <c r="DR123" s="1"/>
      <c r="DS123" s="17"/>
      <c r="DT123" s="17"/>
      <c r="DU123" s="17"/>
      <c r="DV123" s="17"/>
      <c r="DW123" s="17"/>
      <c r="DX123" s="17"/>
      <c r="DY123" s="17"/>
      <c r="DZ123" s="17"/>
      <c r="EA123" s="17"/>
      <c r="EB123" s="17"/>
      <c r="EC123" s="17"/>
      <c r="ED123" s="17"/>
      <c r="EE123" s="17"/>
      <c r="EF123" s="17"/>
      <c r="EG123" s="17"/>
      <c r="EH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11.25" customHeight="1" x14ac:dyDescent="0.2">
      <c r="A124" s="1" t="s">
        <v>167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"/>
      <c r="AG124" s="1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  <c r="BF124" s="17"/>
      <c r="BG124" s="17"/>
      <c r="BH124" s="17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09" t="s">
        <v>164</v>
      </c>
      <c r="DD124" s="109"/>
      <c r="DE124" s="109"/>
      <c r="DF124" s="109"/>
      <c r="DG124" s="109"/>
      <c r="DH124" s="109"/>
      <c r="DI124" s="109"/>
      <c r="DJ124" s="109"/>
      <c r="DK124" s="109"/>
      <c r="DL124" s="109"/>
      <c r="DM124" s="109"/>
      <c r="DN124" s="109"/>
      <c r="DO124" s="109"/>
      <c r="DP124" s="109"/>
      <c r="DQ124" s="7"/>
      <c r="DR124" s="7"/>
      <c r="DS124" s="109" t="s">
        <v>165</v>
      </c>
      <c r="DT124" s="109"/>
      <c r="DU124" s="109"/>
      <c r="DV124" s="109"/>
      <c r="DW124" s="109"/>
      <c r="DX124" s="109"/>
      <c r="DY124" s="109"/>
      <c r="DZ124" s="109"/>
      <c r="EA124" s="109"/>
      <c r="EB124" s="109"/>
      <c r="EC124" s="109"/>
      <c r="ED124" s="109"/>
      <c r="EE124" s="109"/>
      <c r="EF124" s="109"/>
      <c r="EG124" s="109"/>
      <c r="EH124" s="109"/>
      <c r="EI124" s="109"/>
      <c r="EJ124" s="109"/>
      <c r="EK124" s="109"/>
      <c r="EL124" s="109"/>
      <c r="EM124" s="109"/>
      <c r="EN124" s="109"/>
      <c r="EO124" s="109"/>
      <c r="EP124" s="109"/>
      <c r="EQ124" s="109"/>
      <c r="ER124" s="109"/>
      <c r="ES124" s="109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09" t="s">
        <v>164</v>
      </c>
      <c r="S125" s="109"/>
      <c r="T125" s="109"/>
      <c r="U125" s="109"/>
      <c r="V125" s="109"/>
      <c r="W125" s="109"/>
      <c r="X125" s="109"/>
      <c r="Y125" s="109"/>
      <c r="Z125" s="109"/>
      <c r="AA125" s="109"/>
      <c r="AB125" s="109"/>
      <c r="AC125" s="109"/>
      <c r="AD125" s="109"/>
      <c r="AE125" s="109"/>
      <c r="AF125" s="7"/>
      <c r="AG125" s="7"/>
      <c r="AH125" s="109" t="s">
        <v>165</v>
      </c>
      <c r="AI125" s="109"/>
      <c r="AJ125" s="109"/>
      <c r="AK125" s="109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</row>
    <row r="126" spans="1:166" ht="7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</row>
    <row r="127" spans="1:166" ht="11.25" customHeight="1" x14ac:dyDescent="0.2">
      <c r="A127" s="111" t="s">
        <v>168</v>
      </c>
      <c r="B127" s="111"/>
      <c r="C127" s="112"/>
      <c r="D127" s="112"/>
      <c r="E127" s="112"/>
      <c r="F127" s="1" t="s">
        <v>168</v>
      </c>
      <c r="G127" s="1"/>
      <c r="H127" s="1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11">
        <v>200</v>
      </c>
      <c r="Z127" s="111"/>
      <c r="AA127" s="111"/>
      <c r="AB127" s="111"/>
      <c r="AC127" s="111"/>
      <c r="AD127" s="110"/>
      <c r="AE127" s="110"/>
      <c r="AF127" s="1"/>
      <c r="AG127" s="1" t="s">
        <v>169</v>
      </c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</row>
    <row r="128" spans="1:16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1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1"/>
      <c r="CY128" s="1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1"/>
      <c r="DW128" s="1"/>
      <c r="DX128" s="2"/>
      <c r="DY128" s="2"/>
      <c r="DZ128" s="5"/>
      <c r="EA128" s="5"/>
      <c r="EB128" s="5"/>
      <c r="EC128" s="1"/>
      <c r="ED128" s="1"/>
      <c r="EE128" s="1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2"/>
      <c r="EW128" s="2"/>
      <c r="EX128" s="2"/>
      <c r="EY128" s="2"/>
      <c r="EZ128" s="2"/>
      <c r="FA128" s="8"/>
      <c r="FB128" s="8"/>
      <c r="FC128" s="1"/>
      <c r="FD128" s="1"/>
      <c r="FE128" s="1"/>
      <c r="FF128" s="1"/>
      <c r="FG128" s="1"/>
      <c r="FH128" s="1"/>
      <c r="FI128" s="1"/>
      <c r="FJ128" s="1"/>
    </row>
    <row r="129" spans="1:166" ht="9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1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10"/>
      <c r="CY129" s="10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</row>
  </sheetData>
  <mergeCells count="873">
    <mergeCell ref="AD127:AE127"/>
    <mergeCell ref="A127:B127"/>
    <mergeCell ref="C127:E127"/>
    <mergeCell ref="I127:X127"/>
    <mergeCell ref="Y127:AC127"/>
    <mergeCell ref="DC124:DP124"/>
    <mergeCell ref="DS124:ES124"/>
    <mergeCell ref="DC123:DP123"/>
    <mergeCell ref="DS123:ES123"/>
    <mergeCell ref="R125:AE125"/>
    <mergeCell ref="AH125:BH125"/>
    <mergeCell ref="N122:AE122"/>
    <mergeCell ref="AH122:BH122"/>
    <mergeCell ref="N123:AE123"/>
    <mergeCell ref="AH123:BH123"/>
    <mergeCell ref="R124:AE124"/>
    <mergeCell ref="AH124:BH124"/>
    <mergeCell ref="ET119:FJ119"/>
    <mergeCell ref="A119:AO119"/>
    <mergeCell ref="AP119:AU119"/>
    <mergeCell ref="AV119:BK119"/>
    <mergeCell ref="BL119:CE119"/>
    <mergeCell ref="CF119:CV119"/>
    <mergeCell ref="CW118:DM118"/>
    <mergeCell ref="DN118:ED118"/>
    <mergeCell ref="EE118:ES118"/>
    <mergeCell ref="CW119:DM119"/>
    <mergeCell ref="DN119:ED119"/>
    <mergeCell ref="EE119:ES119"/>
    <mergeCell ref="CW117:DM117"/>
    <mergeCell ref="DN117:ED117"/>
    <mergeCell ref="EE117:ES117"/>
    <mergeCell ref="ET117:FJ117"/>
    <mergeCell ref="A118:AO118"/>
    <mergeCell ref="AP118:AU118"/>
    <mergeCell ref="AV118:BK118"/>
    <mergeCell ref="BL118:CE118"/>
    <mergeCell ref="ET118:FJ118"/>
    <mergeCell ref="CF118:CV118"/>
    <mergeCell ref="A116:AO116"/>
    <mergeCell ref="AP116:AU116"/>
    <mergeCell ref="AV116:BK116"/>
    <mergeCell ref="BL116:CE116"/>
    <mergeCell ref="ET116:FJ116"/>
    <mergeCell ref="A117:AO117"/>
    <mergeCell ref="AP117:AU117"/>
    <mergeCell ref="AV117:BK117"/>
    <mergeCell ref="BL117:CE117"/>
    <mergeCell ref="CF117:CV117"/>
    <mergeCell ref="CW115:DM115"/>
    <mergeCell ref="DN115:ED115"/>
    <mergeCell ref="EE115:ES115"/>
    <mergeCell ref="ET115:FJ115"/>
    <mergeCell ref="CF116:CV116"/>
    <mergeCell ref="CW116:DM116"/>
    <mergeCell ref="DN116:ED116"/>
    <mergeCell ref="EE116:ES116"/>
    <mergeCell ref="A114:AO114"/>
    <mergeCell ref="AP114:AU114"/>
    <mergeCell ref="AV114:BK114"/>
    <mergeCell ref="BL114:CE114"/>
    <mergeCell ref="ET114:FJ114"/>
    <mergeCell ref="A115:AO115"/>
    <mergeCell ref="AP115:AU115"/>
    <mergeCell ref="AV115:BK115"/>
    <mergeCell ref="BL115:CE115"/>
    <mergeCell ref="CF115:CV115"/>
    <mergeCell ref="EE113:ES113"/>
    <mergeCell ref="ET113:FJ113"/>
    <mergeCell ref="CF114:CV114"/>
    <mergeCell ref="CW114:DM114"/>
    <mergeCell ref="DN114:ED114"/>
    <mergeCell ref="EE114:ES114"/>
    <mergeCell ref="CW112:DM112"/>
    <mergeCell ref="DN112:ED112"/>
    <mergeCell ref="EE112:ES112"/>
    <mergeCell ref="A113:AO113"/>
    <mergeCell ref="AP113:AU113"/>
    <mergeCell ref="AV113:BK113"/>
    <mergeCell ref="BL113:CE113"/>
    <mergeCell ref="CF113:CV113"/>
    <mergeCell ref="CW113:DM113"/>
    <mergeCell ref="DN113:ED113"/>
    <mergeCell ref="CW111:DM111"/>
    <mergeCell ref="DN111:ED111"/>
    <mergeCell ref="EE111:ES111"/>
    <mergeCell ref="ET111:FJ111"/>
    <mergeCell ref="ET112:FJ112"/>
    <mergeCell ref="A112:AO112"/>
    <mergeCell ref="AP112:AU112"/>
    <mergeCell ref="AV112:BK112"/>
    <mergeCell ref="BL112:CE112"/>
    <mergeCell ref="CF112:CV112"/>
    <mergeCell ref="CF110:CV110"/>
    <mergeCell ref="CW110:DM110"/>
    <mergeCell ref="DN110:ED110"/>
    <mergeCell ref="EE110:ES110"/>
    <mergeCell ref="ET110:FJ110"/>
    <mergeCell ref="A111:AO111"/>
    <mergeCell ref="AP111:AU111"/>
    <mergeCell ref="AV111:BK111"/>
    <mergeCell ref="BL111:CE111"/>
    <mergeCell ref="CF111:CV111"/>
    <mergeCell ref="A109:AO109"/>
    <mergeCell ref="AP109:AU109"/>
    <mergeCell ref="AV109:BK109"/>
    <mergeCell ref="BL109:CE109"/>
    <mergeCell ref="A110:AO110"/>
    <mergeCell ref="AP110:AU110"/>
    <mergeCell ref="AV110:BK110"/>
    <mergeCell ref="BL110:CE110"/>
    <mergeCell ref="CF108:CV108"/>
    <mergeCell ref="CW108:DM108"/>
    <mergeCell ref="DN108:ED108"/>
    <mergeCell ref="EE108:ES108"/>
    <mergeCell ref="ET108:FJ108"/>
    <mergeCell ref="ET109:FJ109"/>
    <mergeCell ref="CF109:CV109"/>
    <mergeCell ref="CW109:DM109"/>
    <mergeCell ref="DN109:ED109"/>
    <mergeCell ref="EE109:ES109"/>
    <mergeCell ref="A107:AO107"/>
    <mergeCell ref="AP107:AU107"/>
    <mergeCell ref="AV107:BK107"/>
    <mergeCell ref="BL107:CE107"/>
    <mergeCell ref="A108:AO108"/>
    <mergeCell ref="AP108:AU108"/>
    <mergeCell ref="AV108:BK108"/>
    <mergeCell ref="BL108:CE108"/>
    <mergeCell ref="DN106:ED106"/>
    <mergeCell ref="EE106:ES106"/>
    <mergeCell ref="ET106:FJ106"/>
    <mergeCell ref="ET107:FJ107"/>
    <mergeCell ref="CF107:CV107"/>
    <mergeCell ref="CW107:DM107"/>
    <mergeCell ref="DN107:ED107"/>
    <mergeCell ref="EE107:ES107"/>
    <mergeCell ref="A106:AO106"/>
    <mergeCell ref="AP106:AU106"/>
    <mergeCell ref="AV106:BK106"/>
    <mergeCell ref="BL106:CE106"/>
    <mergeCell ref="CF106:CV106"/>
    <mergeCell ref="CW106:DM106"/>
    <mergeCell ref="ET104:FJ104"/>
    <mergeCell ref="A105:AO105"/>
    <mergeCell ref="AP105:AU105"/>
    <mergeCell ref="AV105:BK105"/>
    <mergeCell ref="BL105:CE105"/>
    <mergeCell ref="CF105:CV105"/>
    <mergeCell ref="CW105:DM105"/>
    <mergeCell ref="DN105:ED105"/>
    <mergeCell ref="EE105:ES105"/>
    <mergeCell ref="ET105:FJ105"/>
    <mergeCell ref="EE103:ES103"/>
    <mergeCell ref="CF104:CV104"/>
    <mergeCell ref="CW104:DM104"/>
    <mergeCell ref="DN104:ED104"/>
    <mergeCell ref="EE104:ES104"/>
    <mergeCell ref="A104:AO104"/>
    <mergeCell ref="AP104:AU104"/>
    <mergeCell ref="AV104:BK104"/>
    <mergeCell ref="BL104:CE104"/>
    <mergeCell ref="A102:AO103"/>
    <mergeCell ref="AP102:AU103"/>
    <mergeCell ref="AV102:BK103"/>
    <mergeCell ref="BL102:CE103"/>
    <mergeCell ref="A101:FJ101"/>
    <mergeCell ref="CF102:ES102"/>
    <mergeCell ref="ET102:FJ103"/>
    <mergeCell ref="CF103:CV103"/>
    <mergeCell ref="CW103:DM103"/>
    <mergeCell ref="DN103:ED103"/>
    <mergeCell ref="A93:AJ93"/>
    <mergeCell ref="AK93:AP93"/>
    <mergeCell ref="AQ93:BB93"/>
    <mergeCell ref="BC93:BT93"/>
    <mergeCell ref="EK93:EW93"/>
    <mergeCell ref="EX93:FJ93"/>
    <mergeCell ref="BU93:CG93"/>
    <mergeCell ref="CH93:CW93"/>
    <mergeCell ref="CX93:DJ93"/>
    <mergeCell ref="EX92:FJ92"/>
    <mergeCell ref="BU92:CG92"/>
    <mergeCell ref="CH92:CW92"/>
    <mergeCell ref="CX92:DJ92"/>
    <mergeCell ref="DK92:DW92"/>
    <mergeCell ref="DX93:EJ93"/>
    <mergeCell ref="DK93:DW93"/>
    <mergeCell ref="A92:AJ92"/>
    <mergeCell ref="AK92:AP92"/>
    <mergeCell ref="AQ92:BB92"/>
    <mergeCell ref="BC92:BT92"/>
    <mergeCell ref="DX92:EJ92"/>
    <mergeCell ref="EK92:EW92"/>
    <mergeCell ref="EK91:EW91"/>
    <mergeCell ref="EX91:FJ91"/>
    <mergeCell ref="BU91:CG91"/>
    <mergeCell ref="CH91:CW91"/>
    <mergeCell ref="CX91:DJ91"/>
    <mergeCell ref="DK91:DW91"/>
    <mergeCell ref="EX90:FJ90"/>
    <mergeCell ref="BU90:CG90"/>
    <mergeCell ref="CH90:CW90"/>
    <mergeCell ref="CX90:DJ90"/>
    <mergeCell ref="DK90:DW90"/>
    <mergeCell ref="A91:AJ91"/>
    <mergeCell ref="AK91:AP91"/>
    <mergeCell ref="AQ91:BB91"/>
    <mergeCell ref="BC91:BT91"/>
    <mergeCell ref="DX91:EJ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EK53:EW53"/>
    <mergeCell ref="EX53:FJ53"/>
    <mergeCell ref="BU53:CG53"/>
    <mergeCell ref="CH53:CW53"/>
    <mergeCell ref="CX53:DJ53"/>
    <mergeCell ref="DK53:DW53"/>
    <mergeCell ref="EX52:FJ52"/>
    <mergeCell ref="BU52:CG52"/>
    <mergeCell ref="CH52:CW52"/>
    <mergeCell ref="CX52:DJ52"/>
    <mergeCell ref="DK52:DW52"/>
    <mergeCell ref="A53:AJ53"/>
    <mergeCell ref="AK53:AP53"/>
    <mergeCell ref="AQ53:BB53"/>
    <mergeCell ref="BC53:BT53"/>
    <mergeCell ref="DX53:EJ53"/>
    <mergeCell ref="A52:AJ52"/>
    <mergeCell ref="AK52:AP52"/>
    <mergeCell ref="AQ52:BB52"/>
    <mergeCell ref="BC52:BT52"/>
    <mergeCell ref="DX52:EJ52"/>
    <mergeCell ref="EK52:EW52"/>
    <mergeCell ref="EK51:EW51"/>
    <mergeCell ref="EX51:FJ51"/>
    <mergeCell ref="BU51:CG51"/>
    <mergeCell ref="CH51:CW51"/>
    <mergeCell ref="CX51:DJ51"/>
    <mergeCell ref="DK51:DW51"/>
    <mergeCell ref="CX50:DJ50"/>
    <mergeCell ref="A51:AJ51"/>
    <mergeCell ref="AK51:AP51"/>
    <mergeCell ref="AQ51:BB51"/>
    <mergeCell ref="BC51:BT51"/>
    <mergeCell ref="DX51:EJ51"/>
    <mergeCell ref="EK50:EW50"/>
    <mergeCell ref="EX50:FJ50"/>
    <mergeCell ref="A50:AJ50"/>
    <mergeCell ref="AK50:AP50"/>
    <mergeCell ref="AQ50:BB50"/>
    <mergeCell ref="BC50:BT50"/>
    <mergeCell ref="BU50:CG50"/>
    <mergeCell ref="DK50:DW50"/>
    <mergeCell ref="DX50:EJ50"/>
    <mergeCell ref="CH50:CW50"/>
    <mergeCell ref="CH49:CW49"/>
    <mergeCell ref="CX49:DJ49"/>
    <mergeCell ref="DK49:DW49"/>
    <mergeCell ref="DX49:EJ49"/>
    <mergeCell ref="EK49:EW49"/>
    <mergeCell ref="EX49:FJ49"/>
    <mergeCell ref="CX48:DJ48"/>
    <mergeCell ref="DK48:DW48"/>
    <mergeCell ref="DX48:EJ48"/>
    <mergeCell ref="EK48:EW48"/>
    <mergeCell ref="EX48:FJ48"/>
    <mergeCell ref="A49:AJ49"/>
    <mergeCell ref="AK49:AP49"/>
    <mergeCell ref="AQ49:BB49"/>
    <mergeCell ref="BC49:BT49"/>
    <mergeCell ref="BU49:CG49"/>
    <mergeCell ref="A48:AJ48"/>
    <mergeCell ref="AK48:AP48"/>
    <mergeCell ref="AQ48:BB48"/>
    <mergeCell ref="BC48:BT48"/>
    <mergeCell ref="BU48:CG48"/>
    <mergeCell ref="CH48:CW48"/>
    <mergeCell ref="A45:FJ45"/>
    <mergeCell ref="A46:AJ47"/>
    <mergeCell ref="AK46:AP47"/>
    <mergeCell ref="AQ46:BB47"/>
    <mergeCell ref="BC46:BT47"/>
    <mergeCell ref="EX47:FJ47"/>
    <mergeCell ref="BU46:CG47"/>
    <mergeCell ref="CH46:EJ46"/>
    <mergeCell ref="EK46:FJ46"/>
    <mergeCell ref="CH47:CW47"/>
    <mergeCell ref="CX47:DJ47"/>
    <mergeCell ref="DK47:DW47"/>
    <mergeCell ref="DX47:EJ47"/>
    <mergeCell ref="EK47:EW47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rep:2.56.0.177</dc:description>
  <cp:lastModifiedBy>User</cp:lastModifiedBy>
  <dcterms:created xsi:type="dcterms:W3CDTF">2025-01-13T11:30:08Z</dcterms:created>
  <dcterms:modified xsi:type="dcterms:W3CDTF">2025-01-13T11:30:08Z</dcterms:modified>
</cp:coreProperties>
</file>