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\Desktop\Отчет за 9 месяцев 2024\"/>
    </mc:Choice>
  </mc:AlternateContent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ГР'!$FJ$125</definedName>
  </definedNames>
  <calcPr calcId="162913"/>
</workbook>
</file>

<file path=xl/calcChain.xml><?xml version="1.0" encoding="utf-8"?>
<calcChain xmlns="http://schemas.openxmlformats.org/spreadsheetml/2006/main">
  <c r="EE19" i="1" l="1"/>
  <c r="ET19" i="1"/>
  <c r="EE20" i="1"/>
  <c r="ET20" i="1"/>
  <c r="EE21" i="1"/>
  <c r="ET21" i="1"/>
  <c r="EE22" i="1"/>
  <c r="ET22" i="1"/>
  <c r="EE23" i="1"/>
  <c r="ET23" i="1"/>
  <c r="EE24" i="1"/>
  <c r="ET24" i="1"/>
  <c r="EE25" i="1"/>
  <c r="ET25" i="1"/>
  <c r="EE26" i="1"/>
  <c r="ET26" i="1"/>
  <c r="EE27" i="1"/>
  <c r="ET27" i="1"/>
  <c r="EE28" i="1"/>
  <c r="ET28" i="1"/>
  <c r="EE29" i="1"/>
  <c r="ET29" i="1"/>
  <c r="EE30" i="1"/>
  <c r="ET30" i="1"/>
  <c r="EE31" i="1"/>
  <c r="ET31" i="1"/>
  <c r="EE32" i="1"/>
  <c r="ET32" i="1"/>
  <c r="EE33" i="1"/>
  <c r="ET33" i="1"/>
  <c r="EE34" i="1"/>
  <c r="ET34" i="1"/>
  <c r="DX49" i="1"/>
  <c r="EK49" i="1"/>
  <c r="EX49" i="1"/>
  <c r="DX50" i="1"/>
  <c r="EK50" i="1" s="1"/>
  <c r="EX50" i="1"/>
  <c r="DX51" i="1"/>
  <c r="EK51" i="1"/>
  <c r="EX51" i="1"/>
  <c r="DX52" i="1"/>
  <c r="EK52" i="1" s="1"/>
  <c r="EX52" i="1"/>
  <c r="DX53" i="1"/>
  <c r="EK53" i="1"/>
  <c r="EX53" i="1"/>
  <c r="DX54" i="1"/>
  <c r="EK54" i="1" s="1"/>
  <c r="EX54" i="1"/>
  <c r="DX55" i="1"/>
  <c r="EK55" i="1"/>
  <c r="EX55" i="1"/>
  <c r="DX56" i="1"/>
  <c r="EK56" i="1" s="1"/>
  <c r="EX56" i="1"/>
  <c r="DX57" i="1"/>
  <c r="EK57" i="1"/>
  <c r="EX57" i="1"/>
  <c r="DX58" i="1"/>
  <c r="EK58" i="1" s="1"/>
  <c r="EX58" i="1"/>
  <c r="DX59" i="1"/>
  <c r="EK59" i="1"/>
  <c r="EX59" i="1"/>
  <c r="DX60" i="1"/>
  <c r="EK60" i="1" s="1"/>
  <c r="EX60" i="1"/>
  <c r="DX61" i="1"/>
  <c r="EK61" i="1"/>
  <c r="EX61" i="1"/>
  <c r="DX62" i="1"/>
  <c r="EK62" i="1" s="1"/>
  <c r="EX62" i="1"/>
  <c r="DX63" i="1"/>
  <c r="EK63" i="1"/>
  <c r="EX63" i="1"/>
  <c r="DX64" i="1"/>
  <c r="EK64" i="1" s="1"/>
  <c r="EX64" i="1"/>
  <c r="DX65" i="1"/>
  <c r="EK65" i="1"/>
  <c r="EX65" i="1"/>
  <c r="DX66" i="1"/>
  <c r="EK66" i="1" s="1"/>
  <c r="EX66" i="1"/>
  <c r="DX67" i="1"/>
  <c r="EK67" i="1"/>
  <c r="EX67" i="1"/>
  <c r="DX68" i="1"/>
  <c r="EK68" i="1" s="1"/>
  <c r="EX68" i="1"/>
  <c r="DX69" i="1"/>
  <c r="EK69" i="1"/>
  <c r="EX69" i="1"/>
  <c r="DX70" i="1"/>
  <c r="EK70" i="1" s="1"/>
  <c r="EX70" i="1"/>
  <c r="DX71" i="1"/>
  <c r="EK71" i="1"/>
  <c r="EX71" i="1"/>
  <c r="DX72" i="1"/>
  <c r="EK72" i="1" s="1"/>
  <c r="EX72" i="1"/>
  <c r="DX73" i="1"/>
  <c r="EK73" i="1"/>
  <c r="EX73" i="1"/>
  <c r="DX74" i="1"/>
  <c r="EK74" i="1" s="1"/>
  <c r="EX74" i="1"/>
  <c r="DX75" i="1"/>
  <c r="EK75" i="1"/>
  <c r="EX75" i="1"/>
  <c r="DX76" i="1"/>
  <c r="EK76" i="1" s="1"/>
  <c r="EX76" i="1"/>
  <c r="DX77" i="1"/>
  <c r="EK77" i="1"/>
  <c r="EX77" i="1"/>
  <c r="DX78" i="1"/>
  <c r="EK78" i="1" s="1"/>
  <c r="EX78" i="1"/>
  <c r="DX79" i="1"/>
  <c r="EK79" i="1"/>
  <c r="EX79" i="1"/>
  <c r="DX80" i="1"/>
  <c r="EK80" i="1" s="1"/>
  <c r="EX80" i="1"/>
  <c r="DX81" i="1"/>
  <c r="EK81" i="1"/>
  <c r="EX81" i="1"/>
  <c r="DX82" i="1"/>
  <c r="EK82" i="1" s="1"/>
  <c r="EX82" i="1"/>
  <c r="DX83" i="1"/>
  <c r="EK83" i="1"/>
  <c r="EX83" i="1"/>
  <c r="DX84" i="1"/>
  <c r="EK84" i="1" s="1"/>
  <c r="EX84" i="1"/>
  <c r="DX85" i="1"/>
  <c r="EK85" i="1"/>
  <c r="EX85" i="1"/>
  <c r="DX86" i="1"/>
  <c r="EK86" i="1" s="1"/>
  <c r="EX86" i="1"/>
  <c r="DX87" i="1"/>
  <c r="EK87" i="1"/>
  <c r="EX87" i="1"/>
  <c r="DX88" i="1"/>
  <c r="EK88" i="1" s="1"/>
  <c r="EX88" i="1"/>
  <c r="DX89" i="1"/>
  <c r="EK89" i="1"/>
  <c r="EX89" i="1"/>
  <c r="DX90" i="1"/>
  <c r="EE102" i="1"/>
  <c r="ET102" i="1"/>
  <c r="EE103" i="1"/>
  <c r="ET103" i="1"/>
  <c r="EE104" i="1"/>
  <c r="ET104" i="1"/>
  <c r="EE105" i="1"/>
  <c r="ET105" i="1"/>
  <c r="EE106" i="1"/>
  <c r="ET106" i="1"/>
  <c r="EE107" i="1"/>
  <c r="ET107" i="1"/>
  <c r="EE108" i="1"/>
  <c r="EE109" i="1"/>
  <c r="EE110" i="1"/>
  <c r="EE111" i="1"/>
  <c r="EE112" i="1"/>
  <c r="EE113" i="1"/>
  <c r="EE114" i="1"/>
  <c r="EE115" i="1"/>
  <c r="EE116" i="1"/>
</calcChain>
</file>

<file path=xl/sharedStrings.xml><?xml version="1.0" encoding="utf-8"?>
<sst xmlns="http://schemas.openxmlformats.org/spreadsheetml/2006/main" count="213" uniqueCount="167">
  <si>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</si>
  <si>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</si>
  <si>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</si>
  <si>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</si>
  <si>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</si>
  <si>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</si>
  <si>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</si>
  <si>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</si>
  <si>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</si>
  <si>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</si>
  <si>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</si>
  <si>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</si>
  <si>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</si>
  <si>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</si>
  <si>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</si>
  <si>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</si>
  <si>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01.10.2024 г.</t>
  </si>
  <si>
    <t>03.10.2024</t>
  </si>
  <si>
    <t>noname</t>
  </si>
  <si>
    <t>бюджет Дрожжановского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</si>
  <si>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</si>
  <si>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</si>
  <si>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</si>
  <si>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</si>
  <si>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</si>
  <si>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</si>
  <si>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</si>
  <si>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</si>
  <si>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</si>
  <si>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</si>
  <si>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</si>
  <si>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</si>
  <si>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</si>
  <si>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</si>
  <si>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</si>
  <si>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00010102010010000110111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</si>
  <si>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</si>
  <si>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00010102030010000110111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</si>
  <si>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</si>
  <si>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00010503010010000110111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</si>
  <si>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</si>
  <si>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00010601030100000110111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</si>
  <si>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</si>
  <si>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00010606033100000110111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</si>
  <si>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</si>
  <si>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00010606043100000110111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</si>
  <si>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</si>
  <si>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00010804020010000110112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</si>
  <si>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</si>
  <si>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00011105035100000120121</t>
  </si>
  <si>
    <t>Доходы, поступающие в порядке возмещения расходов, понесенных в связи с эксплуатацией имущества сельских поселений</t>
  </si>
  <si>
    <t>00011302065100000130135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</si>
  <si>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</si>
  <si>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00011402053100000410410</t>
  </si>
  <si>
    <t>Средства самообложения граждан, зачисляемые в бюджеты сельских поселений</t>
  </si>
  <si>
    <t>00011714030100000150155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</si>
  <si>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</si>
  <si>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00020216001100000150151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</si>
  <si>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</si>
  <si>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00020235118100000150151</t>
  </si>
  <si>
    <t>Прочие межбюджетные трансферты, передаваемые бюджетам сельских поселений</t>
  </si>
  <si>
    <t>00020249999100000150151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</si>
  <si>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</si>
  <si>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</si>
  <si>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</si>
  <si>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</si>
  <si>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</si>
  <si>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</si>
  <si>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</si>
  <si>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</si>
  <si>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</si>
  <si>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</si>
  <si>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</si>
  <si>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</si>
  <si>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00001029900002030121211</t>
  </si>
  <si>
    <t>Начисления на выплаты по оплате труда</t>
  </si>
  <si>
    <t>00001029900002030129213</t>
  </si>
  <si>
    <t>00001049900002040121211</t>
  </si>
  <si>
    <t>00001049900002040129213</t>
  </si>
  <si>
    <t>Коммунальные услуги</t>
  </si>
  <si>
    <t>00001049900002040244223</t>
  </si>
  <si>
    <t>Прочие работы, услуги</t>
  </si>
  <si>
    <t>00001049900002040244226</t>
  </si>
  <si>
    <t>Страхование</t>
  </si>
  <si>
    <t>00001049900002040244227</t>
  </si>
  <si>
    <t>Увеличение стоимости горюче-смазочных материалов</t>
  </si>
  <si>
    <t>00001049900002040244343</t>
  </si>
  <si>
    <t>00001049900002040247223</t>
  </si>
  <si>
    <t>Налоги, пошлины и сборы</t>
  </si>
  <si>
    <t>00001049900002040852291</t>
  </si>
  <si>
    <t>Иные выплаты текущего характера организациям</t>
  </si>
  <si>
    <t>00001049900002040853297</t>
  </si>
  <si>
    <t>00001139900029900111211</t>
  </si>
  <si>
    <t>00001139900029900119213</t>
  </si>
  <si>
    <t>00002039900151180121211</t>
  </si>
  <si>
    <t>00002039900151180129213</t>
  </si>
  <si>
    <t>Увеличение стоимости прочих материальных запасов</t>
  </si>
  <si>
    <t>00002039900151180244346</t>
  </si>
  <si>
    <t>Работы, услуги по содержанию имущества</t>
  </si>
  <si>
    <t>00004069900090430244225</t>
  </si>
  <si>
    <t>0000409Б100078020244226</t>
  </si>
  <si>
    <t>00005039900002950851291</t>
  </si>
  <si>
    <t>00005039900078070244346</t>
  </si>
  <si>
    <t>0000503Б100078010244225</t>
  </si>
  <si>
    <t>0000503Б100078010244226</t>
  </si>
  <si>
    <t>0000503Б100078010247223</t>
  </si>
  <si>
    <t>0000503Б100078050244223</t>
  </si>
  <si>
    <t>0000503Б100078050244225</t>
  </si>
  <si>
    <t>0000503Б100078050244226</t>
  </si>
  <si>
    <t>0000503Б100078050244227</t>
  </si>
  <si>
    <t>Увеличение стоимости основных средств</t>
  </si>
  <si>
    <t>0000503Б100078050244310</t>
  </si>
  <si>
    <t>Увеличение стоимости строительных материалов</t>
  </si>
  <si>
    <t>0000503Б100078050244344</t>
  </si>
  <si>
    <t>0000503Б100078050244346</t>
  </si>
  <si>
    <t>Услуги связи</t>
  </si>
  <si>
    <t>00008010840144091244221</t>
  </si>
  <si>
    <t>00008010840144091244223</t>
  </si>
  <si>
    <t>00008010840144091244225</t>
  </si>
  <si>
    <t>00008010840144091244226</t>
  </si>
  <si>
    <t>00008010840144091244344</t>
  </si>
  <si>
    <t>00008010840144091244346</t>
  </si>
  <si>
    <t>Увеличение стоимости прочих материальных запасов однократного применения</t>
  </si>
  <si>
    <t>00008010840144091244349</t>
  </si>
  <si>
    <t>00008010840144091247223</t>
  </si>
  <si>
    <t>00008019900002950851291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</si>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</sst>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/>
    </xf>
    <xf numFmtId="0" fontId="2" fillId="0" borderId="23" xfId="0" applyFont="1" applyBorder="1" applyAlignment="1" applyProtection="1"/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/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172" fontId="4" fillId="0" borderId="29" xfId="0" applyNumberFormat="1" applyFont="1" applyBorder="1" applyAlignment="1" applyProtection="1">
      <alignment wrapText="1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right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5" fillId="0" borderId="29" xfId="0" applyFont="1" applyBorder="1" applyAlignment="1" applyProtection="1"/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/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29" xfId="0" applyFont="1" applyBorder="1" applyAlignment="1" applyProtection="1">
      <alignment wrapText="1"/>
    </xf>
    <xf numFmtId="0" fontId="2" fillId="0" borderId="33" xfId="0" applyFont="1" applyBorder="1" applyAlignment="1" applyProtection="1">
      <alignment wrapText="1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26"/>
  <sheetViews>
    <sheetView tabSelected="1" workbookViewId="0">
      <selection activeCell="A30" sqref="A30:AM30"/>
    </sheetView>
  </sheetViews>
  <sheetFormatPr defaultRowHeight="11.25" customHeight="1" x14ac:dyDescent="0.2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1"/>
      <c r="ES4" s="1"/>
      <c r="ET4" s="29" t="s">
        <v>4</v>
      </c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1"/>
    </row>
    <row r="5" spans="1:16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32" t="s">
        <v>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4"/>
    </row>
    <row r="6" spans="1:16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8" t="s">
        <v>16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11" t="s">
        <v>17</v>
      </c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3"/>
    </row>
    <row r="7" spans="1:166" ht="15" customHeight="1" x14ac:dyDescent="0.2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1"/>
      <c r="BD7" s="1"/>
      <c r="BE7" s="18" t="s">
        <v>18</v>
      </c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23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5"/>
    </row>
    <row r="8" spans="1:166" ht="15" customHeight="1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1"/>
      <c r="BD8" s="1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11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7"/>
    </row>
    <row r="9" spans="1:166" ht="15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1"/>
      <c r="BD9" s="1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11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7"/>
    </row>
    <row r="10" spans="1:166" ht="15" customHeight="1" x14ac:dyDescent="0.2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7" t="s">
        <v>19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11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3"/>
    </row>
    <row r="11" spans="1:166" ht="15" customHeight="1" x14ac:dyDescent="0.2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1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3"/>
    </row>
    <row r="12" spans="1:166" ht="15" customHeight="1" x14ac:dyDescent="0.2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4">
        <v>383</v>
      </c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6"/>
    </row>
    <row r="13" spans="1:166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</row>
    <row r="15" spans="1:166" ht="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">
      <c r="A16" s="41" t="s">
        <v>21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2"/>
      <c r="AN16" s="45" t="s">
        <v>22</v>
      </c>
      <c r="AO16" s="41"/>
      <c r="AP16" s="41"/>
      <c r="AQ16" s="41"/>
      <c r="AR16" s="41"/>
      <c r="AS16" s="42"/>
      <c r="AT16" s="45" t="s">
        <v>23</v>
      </c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2"/>
      <c r="BJ16" s="45" t="s">
        <v>24</v>
      </c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2"/>
      <c r="CF16" s="35" t="s">
        <v>25</v>
      </c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7"/>
      <c r="ET16" s="45" t="s">
        <v>26</v>
      </c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7"/>
    </row>
    <row r="17" spans="1:166" ht="57.75" customHeight="1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4"/>
      <c r="AN17" s="46"/>
      <c r="AO17" s="43"/>
      <c r="AP17" s="43"/>
      <c r="AQ17" s="43"/>
      <c r="AR17" s="43"/>
      <c r="AS17" s="44"/>
      <c r="AT17" s="46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4"/>
      <c r="BJ17" s="46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4"/>
      <c r="CF17" s="36" t="s">
        <v>27</v>
      </c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7"/>
      <c r="CW17" s="35" t="s">
        <v>28</v>
      </c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7"/>
      <c r="DN17" s="35" t="s">
        <v>29</v>
      </c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5" t="s">
        <v>30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7"/>
      <c r="ET17" s="46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8"/>
    </row>
    <row r="18" spans="1:166" ht="12" customHeight="1" x14ac:dyDescent="0.2">
      <c r="A18" s="39">
        <v>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0"/>
      <c r="AN18" s="29">
        <v>2</v>
      </c>
      <c r="AO18" s="30"/>
      <c r="AP18" s="30"/>
      <c r="AQ18" s="30"/>
      <c r="AR18" s="30"/>
      <c r="AS18" s="31"/>
      <c r="AT18" s="29">
        <v>3</v>
      </c>
      <c r="AU18" s="30"/>
      <c r="AV18" s="30"/>
      <c r="AW18" s="30"/>
      <c r="AX18" s="30"/>
      <c r="AY18" s="30"/>
      <c r="AZ18" s="30"/>
      <c r="BA18" s="30"/>
      <c r="BB18" s="30"/>
      <c r="BC18" s="15"/>
      <c r="BD18" s="15"/>
      <c r="BE18" s="15"/>
      <c r="BF18" s="15"/>
      <c r="BG18" s="15"/>
      <c r="BH18" s="15"/>
      <c r="BI18" s="38"/>
      <c r="BJ18" s="29">
        <v>4</v>
      </c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1"/>
      <c r="CF18" s="29">
        <v>5</v>
      </c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1"/>
      <c r="CW18" s="29">
        <v>6</v>
      </c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1"/>
      <c r="DN18" s="29">
        <v>7</v>
      </c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1"/>
      <c r="EE18" s="29">
        <v>8</v>
      </c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1"/>
      <c r="ET18" s="49">
        <v>9</v>
      </c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6"/>
    </row>
    <row r="19" spans="1:166" ht="15" customHeight="1" x14ac:dyDescent="0.2">
      <c r="A19" s="50" t="s">
        <v>31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1" t="s">
        <v>32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3"/>
      <c r="BD19" s="33"/>
      <c r="BE19" s="33"/>
      <c r="BF19" s="33"/>
      <c r="BG19" s="33"/>
      <c r="BH19" s="33"/>
      <c r="BI19" s="54"/>
      <c r="BJ19" s="55">
        <v>7236921.9500000002</v>
      </c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>
        <v>7035196.2199999997</v>
      </c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>
        <f t="shared" ref="EE19:EE34" si="0">CF19+CW19+DN19</f>
        <v>7035196.2199999997</v>
      </c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>
        <f t="shared" ref="ET19:ET34" si="1">BJ19-EE19</f>
        <v>201725.73000000045</v>
      </c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6"/>
    </row>
    <row r="20" spans="1:166" ht="15" customHeight="1" x14ac:dyDescent="0.2">
      <c r="A20" s="57" t="s">
        <v>33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8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0"/>
      <c r="BD20" s="12"/>
      <c r="BE20" s="12"/>
      <c r="BF20" s="12"/>
      <c r="BG20" s="12"/>
      <c r="BH20" s="12"/>
      <c r="BI20" s="61"/>
      <c r="BJ20" s="62">
        <v>7236921.9500000002</v>
      </c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>
        <v>7035196.2199999997</v>
      </c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3">
        <f t="shared" si="0"/>
        <v>7035196.2199999997</v>
      </c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5"/>
      <c r="ET20" s="62">
        <f t="shared" si="1"/>
        <v>201725.73000000045</v>
      </c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6"/>
    </row>
    <row r="21" spans="1:166" ht="121.5" customHeight="1" x14ac:dyDescent="0.2">
      <c r="A21" s="67" t="s">
        <v>34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9"/>
      <c r="AN21" s="58"/>
      <c r="AO21" s="59"/>
      <c r="AP21" s="59"/>
      <c r="AQ21" s="59"/>
      <c r="AR21" s="59"/>
      <c r="AS21" s="59"/>
      <c r="AT21" s="59" t="s">
        <v>35</v>
      </c>
      <c r="AU21" s="59"/>
      <c r="AV21" s="59"/>
      <c r="AW21" s="59"/>
      <c r="AX21" s="59"/>
      <c r="AY21" s="59"/>
      <c r="AZ21" s="59"/>
      <c r="BA21" s="59"/>
      <c r="BB21" s="59"/>
      <c r="BC21" s="60"/>
      <c r="BD21" s="12"/>
      <c r="BE21" s="12"/>
      <c r="BF21" s="12"/>
      <c r="BG21" s="12"/>
      <c r="BH21" s="12"/>
      <c r="BI21" s="61"/>
      <c r="BJ21" s="62">
        <v>65000</v>
      </c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>
        <v>70153.039999999994</v>
      </c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3">
        <f t="shared" si="0"/>
        <v>70153.039999999994</v>
      </c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5"/>
      <c r="ET21" s="62">
        <f t="shared" si="1"/>
        <v>-5153.0399999999936</v>
      </c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6"/>
    </row>
    <row r="22" spans="1:166" ht="85.15" customHeight="1" x14ac:dyDescent="0.2">
      <c r="A22" s="68" t="s">
        <v>36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9"/>
      <c r="AN22" s="58"/>
      <c r="AO22" s="59"/>
      <c r="AP22" s="59"/>
      <c r="AQ22" s="59"/>
      <c r="AR22" s="59"/>
      <c r="AS22" s="59"/>
      <c r="AT22" s="59" t="s">
        <v>37</v>
      </c>
      <c r="AU22" s="59"/>
      <c r="AV22" s="59"/>
      <c r="AW22" s="59"/>
      <c r="AX22" s="59"/>
      <c r="AY22" s="59"/>
      <c r="AZ22" s="59"/>
      <c r="BA22" s="59"/>
      <c r="BB22" s="59"/>
      <c r="BC22" s="60"/>
      <c r="BD22" s="12"/>
      <c r="BE22" s="12"/>
      <c r="BF22" s="12"/>
      <c r="BG22" s="12"/>
      <c r="BH22" s="12"/>
      <c r="BI22" s="61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>
        <v>8.16</v>
      </c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3">
        <f t="shared" si="0"/>
        <v>8.16</v>
      </c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5"/>
      <c r="ET22" s="62">
        <f t="shared" si="1"/>
        <v>-8.16</v>
      </c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6"/>
    </row>
    <row r="23" spans="1:166" ht="48.6" customHeight="1" x14ac:dyDescent="0.2">
      <c r="A23" s="68" t="s">
        <v>38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9"/>
      <c r="AN23" s="58"/>
      <c r="AO23" s="59"/>
      <c r="AP23" s="59"/>
      <c r="AQ23" s="59"/>
      <c r="AR23" s="59"/>
      <c r="AS23" s="59"/>
      <c r="AT23" s="59" t="s">
        <v>39</v>
      </c>
      <c r="AU23" s="59"/>
      <c r="AV23" s="59"/>
      <c r="AW23" s="59"/>
      <c r="AX23" s="59"/>
      <c r="AY23" s="59"/>
      <c r="AZ23" s="59"/>
      <c r="BA23" s="59"/>
      <c r="BB23" s="59"/>
      <c r="BC23" s="60"/>
      <c r="BD23" s="12"/>
      <c r="BE23" s="12"/>
      <c r="BF23" s="12"/>
      <c r="BG23" s="12"/>
      <c r="BH23" s="12"/>
      <c r="BI23" s="61"/>
      <c r="BJ23" s="62">
        <v>14000</v>
      </c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>
        <v>116289</v>
      </c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3">
        <f t="shared" si="0"/>
        <v>116289</v>
      </c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5"/>
      <c r="ET23" s="62">
        <f t="shared" si="1"/>
        <v>-102289</v>
      </c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6"/>
    </row>
    <row r="24" spans="1:166" ht="97.15" customHeight="1" x14ac:dyDescent="0.2">
      <c r="A24" s="68" t="s">
        <v>40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9"/>
      <c r="AN24" s="58"/>
      <c r="AO24" s="59"/>
      <c r="AP24" s="59"/>
      <c r="AQ24" s="59"/>
      <c r="AR24" s="59"/>
      <c r="AS24" s="59"/>
      <c r="AT24" s="59" t="s">
        <v>41</v>
      </c>
      <c r="AU24" s="59"/>
      <c r="AV24" s="59"/>
      <c r="AW24" s="59"/>
      <c r="AX24" s="59"/>
      <c r="AY24" s="59"/>
      <c r="AZ24" s="59"/>
      <c r="BA24" s="59"/>
      <c r="BB24" s="59"/>
      <c r="BC24" s="60"/>
      <c r="BD24" s="12"/>
      <c r="BE24" s="12"/>
      <c r="BF24" s="12"/>
      <c r="BG24" s="12"/>
      <c r="BH24" s="12"/>
      <c r="BI24" s="61"/>
      <c r="BJ24" s="62">
        <v>50000</v>
      </c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>
        <v>6774.38</v>
      </c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3">
        <f t="shared" si="0"/>
        <v>6774.38</v>
      </c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5"/>
      <c r="ET24" s="62">
        <f t="shared" si="1"/>
        <v>43225.62</v>
      </c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6"/>
    </row>
    <row r="25" spans="1:166" ht="85.15" customHeight="1" x14ac:dyDescent="0.2">
      <c r="A25" s="68" t="s">
        <v>42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9"/>
      <c r="AN25" s="58"/>
      <c r="AO25" s="59"/>
      <c r="AP25" s="59"/>
      <c r="AQ25" s="59"/>
      <c r="AR25" s="59"/>
      <c r="AS25" s="59"/>
      <c r="AT25" s="59" t="s">
        <v>43</v>
      </c>
      <c r="AU25" s="59"/>
      <c r="AV25" s="59"/>
      <c r="AW25" s="59"/>
      <c r="AX25" s="59"/>
      <c r="AY25" s="59"/>
      <c r="AZ25" s="59"/>
      <c r="BA25" s="59"/>
      <c r="BB25" s="59"/>
      <c r="BC25" s="60"/>
      <c r="BD25" s="12"/>
      <c r="BE25" s="12"/>
      <c r="BF25" s="12"/>
      <c r="BG25" s="12"/>
      <c r="BH25" s="12"/>
      <c r="BI25" s="61"/>
      <c r="BJ25" s="62">
        <v>86000</v>
      </c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>
        <v>62668</v>
      </c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3">
        <f t="shared" si="0"/>
        <v>62668</v>
      </c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5"/>
      <c r="ET25" s="62">
        <f t="shared" si="1"/>
        <v>23332</v>
      </c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6"/>
    </row>
    <row r="26" spans="1:166" ht="85.15" customHeight="1" x14ac:dyDescent="0.2">
      <c r="A26" s="68" t="s">
        <v>44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9"/>
      <c r="AN26" s="58"/>
      <c r="AO26" s="59"/>
      <c r="AP26" s="59"/>
      <c r="AQ26" s="59"/>
      <c r="AR26" s="59"/>
      <c r="AS26" s="59"/>
      <c r="AT26" s="59" t="s">
        <v>45</v>
      </c>
      <c r="AU26" s="59"/>
      <c r="AV26" s="59"/>
      <c r="AW26" s="59"/>
      <c r="AX26" s="59"/>
      <c r="AY26" s="59"/>
      <c r="AZ26" s="59"/>
      <c r="BA26" s="59"/>
      <c r="BB26" s="59"/>
      <c r="BC26" s="60"/>
      <c r="BD26" s="12"/>
      <c r="BE26" s="12"/>
      <c r="BF26" s="12"/>
      <c r="BG26" s="12"/>
      <c r="BH26" s="12"/>
      <c r="BI26" s="61"/>
      <c r="BJ26" s="62">
        <v>310000</v>
      </c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>
        <v>38432.82</v>
      </c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3">
        <f t="shared" si="0"/>
        <v>38432.82</v>
      </c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5"/>
      <c r="ET26" s="62">
        <f t="shared" si="1"/>
        <v>271567.18</v>
      </c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6"/>
    </row>
    <row r="27" spans="1:166" ht="85.15" customHeight="1" x14ac:dyDescent="0.2">
      <c r="A27" s="68" t="s">
        <v>46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9"/>
      <c r="AN27" s="58"/>
      <c r="AO27" s="59"/>
      <c r="AP27" s="59"/>
      <c r="AQ27" s="59"/>
      <c r="AR27" s="59"/>
      <c r="AS27" s="59"/>
      <c r="AT27" s="59" t="s">
        <v>47</v>
      </c>
      <c r="AU27" s="59"/>
      <c r="AV27" s="59"/>
      <c r="AW27" s="59"/>
      <c r="AX27" s="59"/>
      <c r="AY27" s="59"/>
      <c r="AZ27" s="59"/>
      <c r="BA27" s="59"/>
      <c r="BB27" s="59"/>
      <c r="BC27" s="60"/>
      <c r="BD27" s="12"/>
      <c r="BE27" s="12"/>
      <c r="BF27" s="12"/>
      <c r="BG27" s="12"/>
      <c r="BH27" s="12"/>
      <c r="BI27" s="61"/>
      <c r="BJ27" s="62">
        <v>1000</v>
      </c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>
        <v>1000</v>
      </c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3">
        <f t="shared" si="0"/>
        <v>1000</v>
      </c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5"/>
      <c r="ET27" s="62">
        <f t="shared" si="1"/>
        <v>0</v>
      </c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6"/>
    </row>
    <row r="28" spans="1:166" ht="72.95" customHeight="1" x14ac:dyDescent="0.2">
      <c r="A28" s="68" t="s">
        <v>48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9"/>
      <c r="AN28" s="58"/>
      <c r="AO28" s="59"/>
      <c r="AP28" s="59"/>
      <c r="AQ28" s="59"/>
      <c r="AR28" s="59"/>
      <c r="AS28" s="59"/>
      <c r="AT28" s="59" t="s">
        <v>49</v>
      </c>
      <c r="AU28" s="59"/>
      <c r="AV28" s="59"/>
      <c r="AW28" s="59"/>
      <c r="AX28" s="59"/>
      <c r="AY28" s="59"/>
      <c r="AZ28" s="59"/>
      <c r="BA28" s="59"/>
      <c r="BB28" s="59"/>
      <c r="BC28" s="60"/>
      <c r="BD28" s="12"/>
      <c r="BE28" s="12"/>
      <c r="BF28" s="12"/>
      <c r="BG28" s="12"/>
      <c r="BH28" s="12"/>
      <c r="BI28" s="61"/>
      <c r="BJ28" s="62">
        <v>23000</v>
      </c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>
        <v>17325</v>
      </c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3">
        <f t="shared" si="0"/>
        <v>17325</v>
      </c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5"/>
      <c r="ET28" s="62">
        <f t="shared" si="1"/>
        <v>5675</v>
      </c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6"/>
    </row>
    <row r="29" spans="1:166" ht="48.6" customHeight="1" x14ac:dyDescent="0.2">
      <c r="A29" s="68" t="s">
        <v>50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9"/>
      <c r="AN29" s="58"/>
      <c r="AO29" s="59"/>
      <c r="AP29" s="59"/>
      <c r="AQ29" s="59"/>
      <c r="AR29" s="59"/>
      <c r="AS29" s="59"/>
      <c r="AT29" s="59" t="s">
        <v>51</v>
      </c>
      <c r="AU29" s="59"/>
      <c r="AV29" s="59"/>
      <c r="AW29" s="59"/>
      <c r="AX29" s="59"/>
      <c r="AY29" s="59"/>
      <c r="AZ29" s="59"/>
      <c r="BA29" s="59"/>
      <c r="BB29" s="59"/>
      <c r="BC29" s="60"/>
      <c r="BD29" s="12"/>
      <c r="BE29" s="12"/>
      <c r="BF29" s="12"/>
      <c r="BG29" s="12"/>
      <c r="BH29" s="12"/>
      <c r="BI29" s="61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>
        <v>5130</v>
      </c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3">
        <f t="shared" si="0"/>
        <v>5130</v>
      </c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5"/>
      <c r="ET29" s="62">
        <f t="shared" si="1"/>
        <v>-5130</v>
      </c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6"/>
    </row>
    <row r="30" spans="1:166" ht="109.35" customHeight="1" x14ac:dyDescent="0.2">
      <c r="A30" s="67" t="s">
        <v>52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9"/>
      <c r="AN30" s="58"/>
      <c r="AO30" s="59"/>
      <c r="AP30" s="59"/>
      <c r="AQ30" s="59"/>
      <c r="AR30" s="59"/>
      <c r="AS30" s="59"/>
      <c r="AT30" s="59" t="s">
        <v>53</v>
      </c>
      <c r="AU30" s="59"/>
      <c r="AV30" s="59"/>
      <c r="AW30" s="59"/>
      <c r="AX30" s="59"/>
      <c r="AY30" s="59"/>
      <c r="AZ30" s="59"/>
      <c r="BA30" s="59"/>
      <c r="BB30" s="59"/>
      <c r="BC30" s="60"/>
      <c r="BD30" s="12"/>
      <c r="BE30" s="12"/>
      <c r="BF30" s="12"/>
      <c r="BG30" s="12"/>
      <c r="BH30" s="12"/>
      <c r="BI30" s="61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>
        <v>564666.62</v>
      </c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3">
        <f t="shared" si="0"/>
        <v>564666.62</v>
      </c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5"/>
      <c r="ET30" s="62">
        <f t="shared" si="1"/>
        <v>-564666.62</v>
      </c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6"/>
    </row>
    <row r="31" spans="1:166" ht="36.4" customHeight="1" x14ac:dyDescent="0.2">
      <c r="A31" s="68" t="s">
        <v>54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9"/>
      <c r="AN31" s="58"/>
      <c r="AO31" s="59"/>
      <c r="AP31" s="59"/>
      <c r="AQ31" s="59"/>
      <c r="AR31" s="59"/>
      <c r="AS31" s="59"/>
      <c r="AT31" s="59" t="s">
        <v>55</v>
      </c>
      <c r="AU31" s="59"/>
      <c r="AV31" s="59"/>
      <c r="AW31" s="59"/>
      <c r="AX31" s="59"/>
      <c r="AY31" s="59"/>
      <c r="AZ31" s="59"/>
      <c r="BA31" s="59"/>
      <c r="BB31" s="59"/>
      <c r="BC31" s="60"/>
      <c r="BD31" s="12"/>
      <c r="BE31" s="12"/>
      <c r="BF31" s="12"/>
      <c r="BG31" s="12"/>
      <c r="BH31" s="12"/>
      <c r="BI31" s="61"/>
      <c r="BJ31" s="62">
        <v>301500</v>
      </c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>
        <v>301500</v>
      </c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3">
        <f t="shared" si="0"/>
        <v>301500</v>
      </c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5"/>
      <c r="ET31" s="62">
        <f t="shared" si="1"/>
        <v>0</v>
      </c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6"/>
    </row>
    <row r="32" spans="1:166" ht="36.4" customHeight="1" x14ac:dyDescent="0.2">
      <c r="A32" s="68" t="s">
        <v>56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9"/>
      <c r="AN32" s="58"/>
      <c r="AO32" s="59"/>
      <c r="AP32" s="59"/>
      <c r="AQ32" s="59"/>
      <c r="AR32" s="59"/>
      <c r="AS32" s="59"/>
      <c r="AT32" s="59" t="s">
        <v>57</v>
      </c>
      <c r="AU32" s="59"/>
      <c r="AV32" s="59"/>
      <c r="AW32" s="59"/>
      <c r="AX32" s="59"/>
      <c r="AY32" s="59"/>
      <c r="AZ32" s="59"/>
      <c r="BA32" s="59"/>
      <c r="BB32" s="59"/>
      <c r="BC32" s="60"/>
      <c r="BD32" s="12"/>
      <c r="BE32" s="12"/>
      <c r="BF32" s="12"/>
      <c r="BG32" s="12"/>
      <c r="BH32" s="12"/>
      <c r="BI32" s="61"/>
      <c r="BJ32" s="62">
        <v>2384800</v>
      </c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>
        <v>1887975</v>
      </c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3">
        <f t="shared" si="0"/>
        <v>1887975</v>
      </c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5"/>
      <c r="ET32" s="62">
        <f t="shared" si="1"/>
        <v>496825</v>
      </c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6"/>
    </row>
    <row r="33" spans="1:166" ht="60.75" customHeight="1" x14ac:dyDescent="0.2">
      <c r="A33" s="68" t="s">
        <v>58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9"/>
      <c r="AN33" s="58"/>
      <c r="AO33" s="59"/>
      <c r="AP33" s="59"/>
      <c r="AQ33" s="59"/>
      <c r="AR33" s="59"/>
      <c r="AS33" s="59"/>
      <c r="AT33" s="59" t="s">
        <v>59</v>
      </c>
      <c r="AU33" s="59"/>
      <c r="AV33" s="59"/>
      <c r="AW33" s="59"/>
      <c r="AX33" s="59"/>
      <c r="AY33" s="59"/>
      <c r="AZ33" s="59"/>
      <c r="BA33" s="59"/>
      <c r="BB33" s="59"/>
      <c r="BC33" s="60"/>
      <c r="BD33" s="12"/>
      <c r="BE33" s="12"/>
      <c r="BF33" s="12"/>
      <c r="BG33" s="12"/>
      <c r="BH33" s="12"/>
      <c r="BI33" s="61"/>
      <c r="BJ33" s="62">
        <v>152671.75</v>
      </c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>
        <v>114324</v>
      </c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3">
        <f t="shared" si="0"/>
        <v>114324</v>
      </c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5"/>
      <c r="ET33" s="62">
        <f t="shared" si="1"/>
        <v>38347.75</v>
      </c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6"/>
    </row>
    <row r="34" spans="1:166" ht="36.4" customHeight="1" x14ac:dyDescent="0.2">
      <c r="A34" s="68" t="s">
        <v>60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9"/>
      <c r="AN34" s="58"/>
      <c r="AO34" s="59"/>
      <c r="AP34" s="59"/>
      <c r="AQ34" s="59"/>
      <c r="AR34" s="59"/>
      <c r="AS34" s="59"/>
      <c r="AT34" s="59" t="s">
        <v>61</v>
      </c>
      <c r="AU34" s="59"/>
      <c r="AV34" s="59"/>
      <c r="AW34" s="59"/>
      <c r="AX34" s="59"/>
      <c r="AY34" s="59"/>
      <c r="AZ34" s="59"/>
      <c r="BA34" s="59"/>
      <c r="BB34" s="59"/>
      <c r="BC34" s="60"/>
      <c r="BD34" s="12"/>
      <c r="BE34" s="12"/>
      <c r="BF34" s="12"/>
      <c r="BG34" s="12"/>
      <c r="BH34" s="12"/>
      <c r="BI34" s="61"/>
      <c r="BJ34" s="62">
        <v>3848950.2</v>
      </c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>
        <v>3848950.2</v>
      </c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3">
        <f t="shared" si="0"/>
        <v>3848950.2</v>
      </c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5"/>
      <c r="ET34" s="62">
        <f t="shared" si="1"/>
        <v>0</v>
      </c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6"/>
    </row>
    <row r="35" spans="1:166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</row>
    <row r="36" spans="1:166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</row>
    <row r="37" spans="1:166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</row>
    <row r="38" spans="1:166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</row>
    <row r="39" spans="1:166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</row>
    <row r="40" spans="1:166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</row>
    <row r="41" spans="1:166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</row>
    <row r="42" spans="1:166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</row>
    <row r="43" spans="1:166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</row>
    <row r="44" spans="1:16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6" t="s">
        <v>62</v>
      </c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2" t="s">
        <v>63</v>
      </c>
    </row>
    <row r="45" spans="1:166" ht="12.7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1"/>
      <c r="DC45" s="71"/>
      <c r="DD45" s="71"/>
      <c r="DE45" s="71"/>
      <c r="DF45" s="71"/>
      <c r="DG45" s="71"/>
      <c r="DH45" s="71"/>
      <c r="DI45" s="71"/>
      <c r="DJ45" s="71"/>
      <c r="DK45" s="71"/>
      <c r="DL45" s="71"/>
      <c r="DM45" s="71"/>
      <c r="DN45" s="71"/>
      <c r="DO45" s="71"/>
      <c r="DP45" s="71"/>
      <c r="DQ45" s="71"/>
      <c r="DR45" s="71"/>
      <c r="DS45" s="71"/>
      <c r="DT45" s="71"/>
      <c r="DU45" s="71"/>
      <c r="DV45" s="71"/>
      <c r="DW45" s="71"/>
      <c r="DX45" s="71"/>
      <c r="DY45" s="71"/>
      <c r="DZ45" s="71"/>
      <c r="EA45" s="71"/>
      <c r="EB45" s="71"/>
      <c r="EC45" s="71"/>
      <c r="ED45" s="71"/>
      <c r="EE45" s="71"/>
      <c r="EF45" s="71"/>
      <c r="EG45" s="71"/>
      <c r="EH45" s="71"/>
      <c r="EI45" s="71"/>
      <c r="EJ45" s="71"/>
      <c r="EK45" s="71"/>
      <c r="EL45" s="71"/>
      <c r="EM45" s="71"/>
      <c r="EN45" s="71"/>
      <c r="EO45" s="71"/>
      <c r="EP45" s="71"/>
      <c r="EQ45" s="71"/>
      <c r="ER45" s="71"/>
      <c r="ES45" s="71"/>
      <c r="ET45" s="71"/>
      <c r="EU45" s="71"/>
      <c r="EV45" s="71"/>
      <c r="EW45" s="71"/>
      <c r="EX45" s="71"/>
      <c r="EY45" s="71"/>
      <c r="EZ45" s="71"/>
      <c r="FA45" s="71"/>
      <c r="FB45" s="71"/>
      <c r="FC45" s="71"/>
      <c r="FD45" s="71"/>
      <c r="FE45" s="71"/>
      <c r="FF45" s="71"/>
      <c r="FG45" s="71"/>
      <c r="FH45" s="71"/>
      <c r="FI45" s="71"/>
      <c r="FJ45" s="71"/>
    </row>
    <row r="46" spans="1:166" ht="24" customHeight="1" x14ac:dyDescent="0.2">
      <c r="A46" s="41" t="s">
        <v>21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2"/>
      <c r="AK46" s="45" t="s">
        <v>22</v>
      </c>
      <c r="AL46" s="41"/>
      <c r="AM46" s="41"/>
      <c r="AN46" s="41"/>
      <c r="AO46" s="41"/>
      <c r="AP46" s="42"/>
      <c r="AQ46" s="45" t="s">
        <v>64</v>
      </c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2"/>
      <c r="BC46" s="45" t="s">
        <v>65</v>
      </c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2"/>
      <c r="BU46" s="45" t="s">
        <v>66</v>
      </c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2"/>
      <c r="CH46" s="35" t="s">
        <v>25</v>
      </c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7"/>
      <c r="EK46" s="35" t="s">
        <v>67</v>
      </c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70"/>
    </row>
    <row r="47" spans="1:166" ht="78.75" customHeight="1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4"/>
      <c r="AK47" s="46"/>
      <c r="AL47" s="43"/>
      <c r="AM47" s="43"/>
      <c r="AN47" s="43"/>
      <c r="AO47" s="43"/>
      <c r="AP47" s="44"/>
      <c r="AQ47" s="46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4"/>
      <c r="BC47" s="46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4"/>
      <c r="BU47" s="46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4"/>
      <c r="CH47" s="36" t="s">
        <v>68</v>
      </c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7"/>
      <c r="CX47" s="35" t="s">
        <v>28</v>
      </c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7"/>
      <c r="DK47" s="35" t="s">
        <v>29</v>
      </c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7"/>
      <c r="DX47" s="35" t="s">
        <v>30</v>
      </c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7"/>
      <c r="EK47" s="46" t="s">
        <v>69</v>
      </c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4"/>
      <c r="EX47" s="35" t="s">
        <v>70</v>
      </c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70"/>
    </row>
    <row r="48" spans="1:166" ht="14.25" customHeight="1" x14ac:dyDescent="0.2">
      <c r="A48" s="39">
        <v>1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40"/>
      <c r="AK48" s="29">
        <v>2</v>
      </c>
      <c r="AL48" s="30"/>
      <c r="AM48" s="30"/>
      <c r="AN48" s="30"/>
      <c r="AO48" s="30"/>
      <c r="AP48" s="31"/>
      <c r="AQ48" s="29">
        <v>3</v>
      </c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1"/>
      <c r="BC48" s="29">
        <v>4</v>
      </c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1"/>
      <c r="BU48" s="29">
        <v>5</v>
      </c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1"/>
      <c r="CH48" s="29">
        <v>6</v>
      </c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1"/>
      <c r="CX48" s="29">
        <v>7</v>
      </c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1"/>
      <c r="DK48" s="29">
        <v>8</v>
      </c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1"/>
      <c r="DX48" s="29">
        <v>9</v>
      </c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1"/>
      <c r="EK48" s="29">
        <v>10</v>
      </c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49">
        <v>11</v>
      </c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6"/>
    </row>
    <row r="49" spans="1:166" ht="15" customHeight="1" x14ac:dyDescent="0.2">
      <c r="A49" s="50" t="s">
        <v>71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1" t="s">
        <v>72</v>
      </c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5">
        <v>7236921.9500000002</v>
      </c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>
        <v>7236921.9500000002</v>
      </c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>
        <v>6354539.8700000001</v>
      </c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>
        <f t="shared" ref="DX49:DX90" si="2">CH49+CX49+DK49</f>
        <v>6354539.8700000001</v>
      </c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>
        <f t="shared" ref="EK49:EK89" si="3">BC49-DX49</f>
        <v>882382.08000000007</v>
      </c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>
        <f t="shared" ref="EX49:EX89" si="4">BU49-DX49</f>
        <v>882382.08000000007</v>
      </c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6"/>
    </row>
    <row r="50" spans="1:166" ht="15" customHeight="1" x14ac:dyDescent="0.2">
      <c r="A50" s="57" t="s">
        <v>33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8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62">
        <v>7236921.9500000002</v>
      </c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>
        <v>7236921.9500000002</v>
      </c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>
        <v>6354539.8700000001</v>
      </c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>
        <f t="shared" si="2"/>
        <v>6354539.8700000001</v>
      </c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>
        <f t="shared" si="3"/>
        <v>882382.08000000007</v>
      </c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>
        <f t="shared" si="4"/>
        <v>882382.08000000007</v>
      </c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6"/>
    </row>
    <row r="51" spans="1:166" ht="12.75" x14ac:dyDescent="0.2">
      <c r="A51" s="68" t="s">
        <v>73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9"/>
      <c r="AK51" s="58"/>
      <c r="AL51" s="59"/>
      <c r="AM51" s="59"/>
      <c r="AN51" s="59"/>
      <c r="AO51" s="59"/>
      <c r="AP51" s="59"/>
      <c r="AQ51" s="59" t="s">
        <v>74</v>
      </c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62">
        <v>596503</v>
      </c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>
        <v>596503</v>
      </c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>
        <v>514313.33</v>
      </c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>
        <f t="shared" si="2"/>
        <v>514313.33</v>
      </c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>
        <f t="shared" si="3"/>
        <v>82189.669999999984</v>
      </c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>
        <f t="shared" si="4"/>
        <v>82189.669999999984</v>
      </c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6"/>
    </row>
    <row r="52" spans="1:166" ht="24.2" customHeight="1" x14ac:dyDescent="0.2">
      <c r="A52" s="68" t="s">
        <v>75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9"/>
      <c r="AK52" s="58"/>
      <c r="AL52" s="59"/>
      <c r="AM52" s="59"/>
      <c r="AN52" s="59"/>
      <c r="AO52" s="59"/>
      <c r="AP52" s="59"/>
      <c r="AQ52" s="59" t="s">
        <v>76</v>
      </c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62">
        <v>180586</v>
      </c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>
        <v>180586</v>
      </c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>
        <v>155192.32999999999</v>
      </c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>
        <f t="shared" si="2"/>
        <v>155192.32999999999</v>
      </c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>
        <f t="shared" si="3"/>
        <v>25393.670000000013</v>
      </c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>
        <f t="shared" si="4"/>
        <v>25393.670000000013</v>
      </c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6"/>
    </row>
    <row r="53" spans="1:166" ht="12.75" x14ac:dyDescent="0.2">
      <c r="A53" s="68" t="s">
        <v>73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9"/>
      <c r="AK53" s="58"/>
      <c r="AL53" s="59"/>
      <c r="AM53" s="59"/>
      <c r="AN53" s="59"/>
      <c r="AO53" s="59"/>
      <c r="AP53" s="59"/>
      <c r="AQ53" s="59" t="s">
        <v>77</v>
      </c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62">
        <v>389049</v>
      </c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>
        <v>389049</v>
      </c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>
        <v>318773.09999999998</v>
      </c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>
        <f t="shared" si="2"/>
        <v>318773.09999999998</v>
      </c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>
        <f t="shared" si="3"/>
        <v>70275.900000000023</v>
      </c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>
        <f t="shared" si="4"/>
        <v>70275.900000000023</v>
      </c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6"/>
    </row>
    <row r="54" spans="1:166" ht="24.2" customHeight="1" x14ac:dyDescent="0.2">
      <c r="A54" s="68" t="s">
        <v>75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9"/>
      <c r="AK54" s="58"/>
      <c r="AL54" s="59"/>
      <c r="AM54" s="59"/>
      <c r="AN54" s="59"/>
      <c r="AO54" s="59"/>
      <c r="AP54" s="59"/>
      <c r="AQ54" s="59" t="s">
        <v>78</v>
      </c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62">
        <v>117763</v>
      </c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>
        <v>117763</v>
      </c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>
        <v>95736.42</v>
      </c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>
        <f t="shared" si="2"/>
        <v>95736.42</v>
      </c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>
        <f t="shared" si="3"/>
        <v>22026.58</v>
      </c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>
        <f t="shared" si="4"/>
        <v>22026.58</v>
      </c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6"/>
    </row>
    <row r="55" spans="1:166" ht="12.75" x14ac:dyDescent="0.2">
      <c r="A55" s="68" t="s">
        <v>79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9"/>
      <c r="AK55" s="58"/>
      <c r="AL55" s="59"/>
      <c r="AM55" s="59"/>
      <c r="AN55" s="59"/>
      <c r="AO55" s="59"/>
      <c r="AP55" s="59"/>
      <c r="AQ55" s="59" t="s">
        <v>80</v>
      </c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62">
        <v>5799</v>
      </c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>
        <v>5799</v>
      </c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>
        <v>1807.29</v>
      </c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>
        <f t="shared" si="2"/>
        <v>1807.29</v>
      </c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>
        <f t="shared" si="3"/>
        <v>3991.71</v>
      </c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>
        <f t="shared" si="4"/>
        <v>3991.71</v>
      </c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6"/>
    </row>
    <row r="56" spans="1:166" ht="12.75" x14ac:dyDescent="0.2">
      <c r="A56" s="68" t="s">
        <v>81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9"/>
      <c r="AK56" s="58"/>
      <c r="AL56" s="59"/>
      <c r="AM56" s="59"/>
      <c r="AN56" s="59"/>
      <c r="AO56" s="59"/>
      <c r="AP56" s="59"/>
      <c r="AQ56" s="59" t="s">
        <v>82</v>
      </c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62">
        <v>5100</v>
      </c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>
        <v>5100</v>
      </c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>
        <f t="shared" si="2"/>
        <v>0</v>
      </c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>
        <f t="shared" si="3"/>
        <v>5100</v>
      </c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>
        <f t="shared" si="4"/>
        <v>5100</v>
      </c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6"/>
    </row>
    <row r="57" spans="1:166" ht="12.75" x14ac:dyDescent="0.2">
      <c r="A57" s="68" t="s">
        <v>83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9"/>
      <c r="AK57" s="58"/>
      <c r="AL57" s="59"/>
      <c r="AM57" s="59"/>
      <c r="AN57" s="59"/>
      <c r="AO57" s="59"/>
      <c r="AP57" s="59"/>
      <c r="AQ57" s="59" t="s">
        <v>84</v>
      </c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62">
        <v>8000</v>
      </c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>
        <v>8000</v>
      </c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>
        <f t="shared" si="2"/>
        <v>0</v>
      </c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>
        <f t="shared" si="3"/>
        <v>8000</v>
      </c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>
        <f t="shared" si="4"/>
        <v>8000</v>
      </c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6"/>
    </row>
    <row r="58" spans="1:166" ht="24.2" customHeight="1" x14ac:dyDescent="0.2">
      <c r="A58" s="68" t="s">
        <v>85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9"/>
      <c r="AK58" s="58"/>
      <c r="AL58" s="59"/>
      <c r="AM58" s="59"/>
      <c r="AN58" s="59"/>
      <c r="AO58" s="59"/>
      <c r="AP58" s="59"/>
      <c r="AQ58" s="59" t="s">
        <v>86</v>
      </c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62">
        <v>100000</v>
      </c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>
        <v>100000</v>
      </c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>
        <v>100000</v>
      </c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>
        <f t="shared" si="2"/>
        <v>100000</v>
      </c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>
        <f t="shared" si="3"/>
        <v>0</v>
      </c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>
        <f t="shared" si="4"/>
        <v>0</v>
      </c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6"/>
    </row>
    <row r="59" spans="1:166" ht="12.75" x14ac:dyDescent="0.2">
      <c r="A59" s="68" t="s">
        <v>79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9"/>
      <c r="AK59" s="58"/>
      <c r="AL59" s="59"/>
      <c r="AM59" s="59"/>
      <c r="AN59" s="59"/>
      <c r="AO59" s="59"/>
      <c r="AP59" s="59"/>
      <c r="AQ59" s="59" t="s">
        <v>87</v>
      </c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62">
        <v>84201</v>
      </c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>
        <v>84201</v>
      </c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>
        <v>40097.18</v>
      </c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>
        <f t="shared" si="2"/>
        <v>40097.18</v>
      </c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>
        <f t="shared" si="3"/>
        <v>44103.82</v>
      </c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>
        <f t="shared" si="4"/>
        <v>44103.82</v>
      </c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6"/>
    </row>
    <row r="60" spans="1:166" ht="12.75" x14ac:dyDescent="0.2">
      <c r="A60" s="68" t="s">
        <v>88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9"/>
      <c r="AK60" s="58"/>
      <c r="AL60" s="59"/>
      <c r="AM60" s="59"/>
      <c r="AN60" s="59"/>
      <c r="AO60" s="59"/>
      <c r="AP60" s="59"/>
      <c r="AQ60" s="59" t="s">
        <v>89</v>
      </c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62">
        <v>2000</v>
      </c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>
        <v>2000</v>
      </c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>
        <v>1988</v>
      </c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>
        <f t="shared" si="2"/>
        <v>1988</v>
      </c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>
        <f t="shared" si="3"/>
        <v>12</v>
      </c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>
        <f t="shared" si="4"/>
        <v>12</v>
      </c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6"/>
    </row>
    <row r="61" spans="1:166" ht="24.2" customHeight="1" x14ac:dyDescent="0.2">
      <c r="A61" s="68" t="s">
        <v>90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9"/>
      <c r="AK61" s="58"/>
      <c r="AL61" s="59"/>
      <c r="AM61" s="59"/>
      <c r="AN61" s="59"/>
      <c r="AO61" s="59"/>
      <c r="AP61" s="59"/>
      <c r="AQ61" s="59" t="s">
        <v>91</v>
      </c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2">
        <v>1500</v>
      </c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>
        <v>1500</v>
      </c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>
        <v>1120</v>
      </c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>
        <f t="shared" si="2"/>
        <v>1120</v>
      </c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>
        <f t="shared" si="3"/>
        <v>380</v>
      </c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>
        <f t="shared" si="4"/>
        <v>380</v>
      </c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6"/>
    </row>
    <row r="62" spans="1:166" ht="12.75" x14ac:dyDescent="0.2">
      <c r="A62" s="68" t="s">
        <v>73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9"/>
      <c r="AK62" s="58"/>
      <c r="AL62" s="59"/>
      <c r="AM62" s="59"/>
      <c r="AN62" s="59"/>
      <c r="AO62" s="59"/>
      <c r="AP62" s="59"/>
      <c r="AQ62" s="59" t="s">
        <v>92</v>
      </c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62">
        <v>358900</v>
      </c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>
        <v>358900</v>
      </c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>
        <v>334867.21999999997</v>
      </c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>
        <f t="shared" si="2"/>
        <v>334867.21999999997</v>
      </c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>
        <f t="shared" si="3"/>
        <v>24032.780000000028</v>
      </c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>
        <f t="shared" si="4"/>
        <v>24032.780000000028</v>
      </c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6"/>
    </row>
    <row r="63" spans="1:166" ht="24.2" customHeight="1" x14ac:dyDescent="0.2">
      <c r="A63" s="68" t="s">
        <v>75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9"/>
      <c r="AK63" s="58"/>
      <c r="AL63" s="59"/>
      <c r="AM63" s="59"/>
      <c r="AN63" s="59"/>
      <c r="AO63" s="59"/>
      <c r="AP63" s="59"/>
      <c r="AQ63" s="59" t="s">
        <v>93</v>
      </c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62">
        <v>108400</v>
      </c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>
        <v>108400</v>
      </c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>
        <v>101002.54</v>
      </c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>
        <f t="shared" si="2"/>
        <v>101002.54</v>
      </c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>
        <f t="shared" si="3"/>
        <v>7397.4600000000064</v>
      </c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>
        <f t="shared" si="4"/>
        <v>7397.4600000000064</v>
      </c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6"/>
    </row>
    <row r="64" spans="1:166" ht="12.75" x14ac:dyDescent="0.2">
      <c r="A64" s="68" t="s">
        <v>73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9"/>
      <c r="AK64" s="58"/>
      <c r="AL64" s="59"/>
      <c r="AM64" s="59"/>
      <c r="AN64" s="59"/>
      <c r="AO64" s="59"/>
      <c r="AP64" s="59"/>
      <c r="AQ64" s="59" t="s">
        <v>94</v>
      </c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62">
        <v>108604.14</v>
      </c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>
        <v>108604.14</v>
      </c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>
        <v>81332.28</v>
      </c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>
        <f t="shared" si="2"/>
        <v>81332.28</v>
      </c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>
        <f t="shared" si="3"/>
        <v>27271.86</v>
      </c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>
        <f t="shared" si="4"/>
        <v>27271.86</v>
      </c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6"/>
    </row>
    <row r="65" spans="1:166" ht="24.2" customHeight="1" x14ac:dyDescent="0.2">
      <c r="A65" s="68" t="s">
        <v>75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9"/>
      <c r="AK65" s="58"/>
      <c r="AL65" s="59"/>
      <c r="AM65" s="59"/>
      <c r="AN65" s="59"/>
      <c r="AO65" s="59"/>
      <c r="AP65" s="59"/>
      <c r="AQ65" s="59" t="s">
        <v>95</v>
      </c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2">
        <v>32798.449999999997</v>
      </c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>
        <v>32798.449999999997</v>
      </c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>
        <v>24562.33</v>
      </c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>
        <f t="shared" si="2"/>
        <v>24562.33</v>
      </c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>
        <f t="shared" si="3"/>
        <v>8236.1199999999953</v>
      </c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>
        <f t="shared" si="4"/>
        <v>8236.1199999999953</v>
      </c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6"/>
    </row>
    <row r="66" spans="1:166" ht="24.2" customHeight="1" x14ac:dyDescent="0.2">
      <c r="A66" s="68" t="s">
        <v>96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9"/>
      <c r="AK66" s="58"/>
      <c r="AL66" s="59"/>
      <c r="AM66" s="59"/>
      <c r="AN66" s="59"/>
      <c r="AO66" s="59"/>
      <c r="AP66" s="59"/>
      <c r="AQ66" s="59" t="s">
        <v>97</v>
      </c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62">
        <v>11269.16</v>
      </c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>
        <v>11269.16</v>
      </c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>
        <f t="shared" si="2"/>
        <v>0</v>
      </c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>
        <f t="shared" si="3"/>
        <v>11269.16</v>
      </c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>
        <f t="shared" si="4"/>
        <v>11269.16</v>
      </c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6"/>
    </row>
    <row r="67" spans="1:166" ht="24.2" customHeight="1" x14ac:dyDescent="0.2">
      <c r="A67" s="68" t="s">
        <v>98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9"/>
      <c r="AK67" s="58"/>
      <c r="AL67" s="59"/>
      <c r="AM67" s="59"/>
      <c r="AN67" s="59"/>
      <c r="AO67" s="59"/>
      <c r="AP67" s="59"/>
      <c r="AQ67" s="59" t="s">
        <v>99</v>
      </c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62">
        <v>100000</v>
      </c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>
        <v>100000</v>
      </c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>
        <f t="shared" si="2"/>
        <v>0</v>
      </c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>
        <f t="shared" si="3"/>
        <v>100000</v>
      </c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>
        <f t="shared" si="4"/>
        <v>100000</v>
      </c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6"/>
    </row>
    <row r="68" spans="1:166" ht="12.75" x14ac:dyDescent="0.2">
      <c r="A68" s="68" t="s">
        <v>81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9"/>
      <c r="AK68" s="58"/>
      <c r="AL68" s="59"/>
      <c r="AM68" s="59"/>
      <c r="AN68" s="59"/>
      <c r="AO68" s="59"/>
      <c r="AP68" s="59"/>
      <c r="AQ68" s="59" t="s">
        <v>100</v>
      </c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62">
        <v>1321382.2</v>
      </c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>
        <v>1321382.2</v>
      </c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>
        <v>1321382.2</v>
      </c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>
        <f t="shared" si="2"/>
        <v>1321382.2</v>
      </c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>
        <f t="shared" si="3"/>
        <v>0</v>
      </c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>
        <f t="shared" si="4"/>
        <v>0</v>
      </c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6"/>
    </row>
    <row r="69" spans="1:166" ht="12.75" x14ac:dyDescent="0.2">
      <c r="A69" s="68" t="s">
        <v>88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9"/>
      <c r="AK69" s="58"/>
      <c r="AL69" s="59"/>
      <c r="AM69" s="59"/>
      <c r="AN69" s="59"/>
      <c r="AO69" s="59"/>
      <c r="AP69" s="59"/>
      <c r="AQ69" s="59" t="s">
        <v>101</v>
      </c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62">
        <v>20000</v>
      </c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>
        <v>20000</v>
      </c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>
        <v>4100</v>
      </c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>
        <f t="shared" si="2"/>
        <v>4100</v>
      </c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>
        <f t="shared" si="3"/>
        <v>15900</v>
      </c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>
        <f t="shared" si="4"/>
        <v>15900</v>
      </c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6"/>
    </row>
    <row r="70" spans="1:166" ht="24.2" customHeight="1" x14ac:dyDescent="0.2">
      <c r="A70" s="68" t="s">
        <v>96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9"/>
      <c r="AK70" s="58"/>
      <c r="AL70" s="59"/>
      <c r="AM70" s="59"/>
      <c r="AN70" s="59"/>
      <c r="AO70" s="59"/>
      <c r="AP70" s="59"/>
      <c r="AQ70" s="59" t="s">
        <v>102</v>
      </c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2">
        <v>10000</v>
      </c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>
        <v>10000</v>
      </c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>
        <f t="shared" si="2"/>
        <v>0</v>
      </c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>
        <f t="shared" si="3"/>
        <v>10000</v>
      </c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>
        <f t="shared" si="4"/>
        <v>10000</v>
      </c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6"/>
    </row>
    <row r="71" spans="1:166" ht="24.2" customHeight="1" x14ac:dyDescent="0.2">
      <c r="A71" s="68" t="s">
        <v>98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9"/>
      <c r="AK71" s="58"/>
      <c r="AL71" s="59"/>
      <c r="AM71" s="59"/>
      <c r="AN71" s="59"/>
      <c r="AO71" s="59"/>
      <c r="AP71" s="59"/>
      <c r="AQ71" s="59" t="s">
        <v>103</v>
      </c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2">
        <v>177300</v>
      </c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>
        <v>177300</v>
      </c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>
        <v>177300</v>
      </c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>
        <f t="shared" si="2"/>
        <v>177300</v>
      </c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>
        <f t="shared" si="3"/>
        <v>0</v>
      </c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>
        <f t="shared" si="4"/>
        <v>0</v>
      </c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6"/>
    </row>
    <row r="72" spans="1:166" ht="12.75" x14ac:dyDescent="0.2">
      <c r="A72" s="68" t="s">
        <v>81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9"/>
      <c r="AK72" s="58"/>
      <c r="AL72" s="59"/>
      <c r="AM72" s="59"/>
      <c r="AN72" s="59"/>
      <c r="AO72" s="59"/>
      <c r="AP72" s="59"/>
      <c r="AQ72" s="59" t="s">
        <v>104</v>
      </c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2">
        <v>2700</v>
      </c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>
        <v>2700</v>
      </c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>
        <v>2700</v>
      </c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>
        <f t="shared" si="2"/>
        <v>2700</v>
      </c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>
        <f t="shared" si="3"/>
        <v>0</v>
      </c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>
        <f t="shared" si="4"/>
        <v>0</v>
      </c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6"/>
    </row>
    <row r="73" spans="1:166" ht="12.75" x14ac:dyDescent="0.2">
      <c r="A73" s="68" t="s">
        <v>79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9"/>
      <c r="AK73" s="58"/>
      <c r="AL73" s="59"/>
      <c r="AM73" s="59"/>
      <c r="AN73" s="59"/>
      <c r="AO73" s="59"/>
      <c r="AP73" s="59"/>
      <c r="AQ73" s="59" t="s">
        <v>105</v>
      </c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62">
        <v>388000</v>
      </c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>
        <v>388000</v>
      </c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>
        <v>322944.12</v>
      </c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>
        <f t="shared" si="2"/>
        <v>322944.12</v>
      </c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>
        <f t="shared" si="3"/>
        <v>65055.880000000005</v>
      </c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>
        <f t="shared" si="4"/>
        <v>65055.880000000005</v>
      </c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6"/>
    </row>
    <row r="74" spans="1:166" ht="12.75" x14ac:dyDescent="0.2">
      <c r="A74" s="68" t="s">
        <v>79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9"/>
      <c r="AK74" s="58"/>
      <c r="AL74" s="59"/>
      <c r="AM74" s="59"/>
      <c r="AN74" s="59"/>
      <c r="AO74" s="59"/>
      <c r="AP74" s="59"/>
      <c r="AQ74" s="59" t="s">
        <v>106</v>
      </c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62">
        <v>15000</v>
      </c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>
        <v>15000</v>
      </c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>
        <v>7715.82</v>
      </c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>
        <f t="shared" si="2"/>
        <v>7715.82</v>
      </c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>
        <f t="shared" si="3"/>
        <v>7284.18</v>
      </c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>
        <f t="shared" si="4"/>
        <v>7284.18</v>
      </c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6"/>
    </row>
    <row r="75" spans="1:166" ht="24.2" customHeight="1" x14ac:dyDescent="0.2">
      <c r="A75" s="68" t="s">
        <v>98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9"/>
      <c r="AK75" s="58"/>
      <c r="AL75" s="59"/>
      <c r="AM75" s="59"/>
      <c r="AN75" s="59"/>
      <c r="AO75" s="59"/>
      <c r="AP75" s="59"/>
      <c r="AQ75" s="59" t="s">
        <v>107</v>
      </c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62">
        <v>114705</v>
      </c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>
        <v>114705</v>
      </c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>
        <v>113740.91</v>
      </c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>
        <f t="shared" si="2"/>
        <v>113740.91</v>
      </c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>
        <f t="shared" si="3"/>
        <v>964.08999999999651</v>
      </c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>
        <f t="shared" si="4"/>
        <v>964.08999999999651</v>
      </c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6"/>
    </row>
    <row r="76" spans="1:166" ht="12.75" x14ac:dyDescent="0.2">
      <c r="A76" s="68" t="s">
        <v>81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9"/>
      <c r="AK76" s="58"/>
      <c r="AL76" s="59"/>
      <c r="AM76" s="59"/>
      <c r="AN76" s="59"/>
      <c r="AO76" s="59"/>
      <c r="AP76" s="59"/>
      <c r="AQ76" s="59" t="s">
        <v>108</v>
      </c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62">
        <v>16953</v>
      </c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>
        <v>16953</v>
      </c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>
        <v>1953</v>
      </c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>
        <f t="shared" si="2"/>
        <v>1953</v>
      </c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>
        <f t="shared" si="3"/>
        <v>15000</v>
      </c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>
        <f t="shared" si="4"/>
        <v>15000</v>
      </c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6"/>
    </row>
    <row r="77" spans="1:166" ht="12.75" x14ac:dyDescent="0.2">
      <c r="A77" s="68" t="s">
        <v>83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9"/>
      <c r="AK77" s="58"/>
      <c r="AL77" s="59"/>
      <c r="AM77" s="59"/>
      <c r="AN77" s="59"/>
      <c r="AO77" s="59"/>
      <c r="AP77" s="59"/>
      <c r="AQ77" s="59" t="s">
        <v>109</v>
      </c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2">
        <v>3598.59</v>
      </c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>
        <v>3598.59</v>
      </c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>
        <v>3598.59</v>
      </c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>
        <f t="shared" si="2"/>
        <v>3598.59</v>
      </c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>
        <f t="shared" si="3"/>
        <v>0</v>
      </c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>
        <f t="shared" si="4"/>
        <v>0</v>
      </c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6"/>
    </row>
    <row r="78" spans="1:166" ht="24.2" customHeight="1" x14ac:dyDescent="0.2">
      <c r="A78" s="68" t="s">
        <v>110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9"/>
      <c r="AK78" s="58"/>
      <c r="AL78" s="59"/>
      <c r="AM78" s="59"/>
      <c r="AN78" s="59"/>
      <c r="AO78" s="59"/>
      <c r="AP78" s="59"/>
      <c r="AQ78" s="59" t="s">
        <v>111</v>
      </c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2">
        <v>2406068.41</v>
      </c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>
        <v>2406068.41</v>
      </c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>
        <v>2388690.67</v>
      </c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>
        <f t="shared" si="2"/>
        <v>2388690.67</v>
      </c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>
        <f t="shared" si="3"/>
        <v>17377.740000000224</v>
      </c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>
        <f t="shared" si="4"/>
        <v>17377.740000000224</v>
      </c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6"/>
    </row>
    <row r="79" spans="1:166" ht="24.2" customHeight="1" x14ac:dyDescent="0.2">
      <c r="A79" s="68" t="s">
        <v>112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9"/>
      <c r="AK79" s="58"/>
      <c r="AL79" s="59"/>
      <c r="AM79" s="59"/>
      <c r="AN79" s="59"/>
      <c r="AO79" s="59"/>
      <c r="AP79" s="59"/>
      <c r="AQ79" s="59" t="s">
        <v>113</v>
      </c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62">
        <v>15000</v>
      </c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>
        <v>15000</v>
      </c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>
        <v>14611</v>
      </c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>
        <f t="shared" si="2"/>
        <v>14611</v>
      </c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>
        <f t="shared" si="3"/>
        <v>389</v>
      </c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>
        <f t="shared" si="4"/>
        <v>389</v>
      </c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6"/>
    </row>
    <row r="80" spans="1:166" ht="24.2" customHeight="1" x14ac:dyDescent="0.2">
      <c r="A80" s="68" t="s">
        <v>96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9"/>
      <c r="AK80" s="58"/>
      <c r="AL80" s="59"/>
      <c r="AM80" s="59"/>
      <c r="AN80" s="59"/>
      <c r="AO80" s="59"/>
      <c r="AP80" s="59"/>
      <c r="AQ80" s="59" t="s">
        <v>114</v>
      </c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62">
        <v>25000</v>
      </c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>
        <v>25000</v>
      </c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>
        <f t="shared" si="2"/>
        <v>0</v>
      </c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>
        <f t="shared" si="3"/>
        <v>25000</v>
      </c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>
        <f t="shared" si="4"/>
        <v>25000</v>
      </c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6"/>
    </row>
    <row r="81" spans="1:166" ht="12.75" x14ac:dyDescent="0.2">
      <c r="A81" s="68" t="s">
        <v>115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9"/>
      <c r="AK81" s="58"/>
      <c r="AL81" s="59"/>
      <c r="AM81" s="59"/>
      <c r="AN81" s="59"/>
      <c r="AO81" s="59"/>
      <c r="AP81" s="59"/>
      <c r="AQ81" s="59" t="s">
        <v>116</v>
      </c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62">
        <v>41600</v>
      </c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>
        <v>41600</v>
      </c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>
        <v>23700.3</v>
      </c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>
        <f t="shared" si="2"/>
        <v>23700.3</v>
      </c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>
        <f t="shared" si="3"/>
        <v>17899.7</v>
      </c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>
        <f t="shared" si="4"/>
        <v>17899.7</v>
      </c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6"/>
    </row>
    <row r="82" spans="1:166" ht="12.75" x14ac:dyDescent="0.2">
      <c r="A82" s="68" t="s">
        <v>79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9"/>
      <c r="AK82" s="58"/>
      <c r="AL82" s="59"/>
      <c r="AM82" s="59"/>
      <c r="AN82" s="59"/>
      <c r="AO82" s="59"/>
      <c r="AP82" s="59"/>
      <c r="AQ82" s="59" t="s">
        <v>117</v>
      </c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62">
        <v>25000</v>
      </c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>
        <v>25000</v>
      </c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>
        <v>10376.129999999999</v>
      </c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>
        <f t="shared" si="2"/>
        <v>10376.129999999999</v>
      </c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>
        <f t="shared" si="3"/>
        <v>14623.87</v>
      </c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>
        <f t="shared" si="4"/>
        <v>14623.87</v>
      </c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6"/>
    </row>
    <row r="83" spans="1:166" ht="24.2" customHeight="1" x14ac:dyDescent="0.2">
      <c r="A83" s="68" t="s">
        <v>98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9"/>
      <c r="AK83" s="58"/>
      <c r="AL83" s="59"/>
      <c r="AM83" s="59"/>
      <c r="AN83" s="59"/>
      <c r="AO83" s="59"/>
      <c r="AP83" s="59"/>
      <c r="AQ83" s="59" t="s">
        <v>118</v>
      </c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62">
        <v>25000</v>
      </c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>
        <v>25000</v>
      </c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>
        <f t="shared" si="2"/>
        <v>0</v>
      </c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>
        <f t="shared" si="3"/>
        <v>25000</v>
      </c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>
        <f t="shared" si="4"/>
        <v>25000</v>
      </c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6"/>
    </row>
    <row r="84" spans="1:166" ht="12.75" x14ac:dyDescent="0.2">
      <c r="A84" s="68" t="s">
        <v>81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9"/>
      <c r="AK84" s="58"/>
      <c r="AL84" s="59"/>
      <c r="AM84" s="59"/>
      <c r="AN84" s="59"/>
      <c r="AO84" s="59"/>
      <c r="AP84" s="59"/>
      <c r="AQ84" s="59" t="s">
        <v>119</v>
      </c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62">
        <v>49110</v>
      </c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>
        <v>49110</v>
      </c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>
        <v>13450.24</v>
      </c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>
        <f t="shared" si="2"/>
        <v>13450.24</v>
      </c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>
        <f t="shared" si="3"/>
        <v>35659.760000000002</v>
      </c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>
        <f t="shared" si="4"/>
        <v>35659.760000000002</v>
      </c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6"/>
    </row>
    <row r="85" spans="1:166" ht="24.2" customHeight="1" x14ac:dyDescent="0.2">
      <c r="A85" s="68" t="s">
        <v>112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9"/>
      <c r="AK85" s="58"/>
      <c r="AL85" s="59"/>
      <c r="AM85" s="59"/>
      <c r="AN85" s="59"/>
      <c r="AO85" s="59"/>
      <c r="AP85" s="59"/>
      <c r="AQ85" s="59" t="s">
        <v>120</v>
      </c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62">
        <v>18000</v>
      </c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>
        <v>18000</v>
      </c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>
        <f t="shared" si="2"/>
        <v>0</v>
      </c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>
        <f t="shared" si="3"/>
        <v>18000</v>
      </c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>
        <f t="shared" si="4"/>
        <v>18000</v>
      </c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6"/>
    </row>
    <row r="86" spans="1:166" ht="24.2" customHeight="1" x14ac:dyDescent="0.2">
      <c r="A86" s="68" t="s">
        <v>96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9"/>
      <c r="AK86" s="58"/>
      <c r="AL86" s="59"/>
      <c r="AM86" s="59"/>
      <c r="AN86" s="59"/>
      <c r="AO86" s="59"/>
      <c r="AP86" s="59"/>
      <c r="AQ86" s="59" t="s">
        <v>121</v>
      </c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2">
        <v>75000</v>
      </c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>
        <v>75000</v>
      </c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>
        <v>8699</v>
      </c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>
        <f t="shared" si="2"/>
        <v>8699</v>
      </c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>
        <f t="shared" si="3"/>
        <v>66301</v>
      </c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>
        <f t="shared" si="4"/>
        <v>66301</v>
      </c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6"/>
    </row>
    <row r="87" spans="1:166" ht="36.4" customHeight="1" x14ac:dyDescent="0.2">
      <c r="A87" s="68" t="s">
        <v>122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9"/>
      <c r="AK87" s="58"/>
      <c r="AL87" s="59"/>
      <c r="AM87" s="59"/>
      <c r="AN87" s="59"/>
      <c r="AO87" s="59"/>
      <c r="AP87" s="59"/>
      <c r="AQ87" s="59" t="s">
        <v>123</v>
      </c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62">
        <v>17700</v>
      </c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>
        <v>17700</v>
      </c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>
        <v>14878</v>
      </c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>
        <f t="shared" si="2"/>
        <v>14878</v>
      </c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>
        <f t="shared" si="3"/>
        <v>2822</v>
      </c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>
        <f t="shared" si="4"/>
        <v>2822</v>
      </c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6"/>
    </row>
    <row r="88" spans="1:166" ht="12.75" x14ac:dyDescent="0.2">
      <c r="A88" s="68" t="s">
        <v>79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9"/>
      <c r="AK88" s="58"/>
      <c r="AL88" s="59"/>
      <c r="AM88" s="59"/>
      <c r="AN88" s="59"/>
      <c r="AO88" s="59"/>
      <c r="AP88" s="59"/>
      <c r="AQ88" s="59" t="s">
        <v>124</v>
      </c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62">
        <v>253032</v>
      </c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>
        <v>253032</v>
      </c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>
        <v>153907.87</v>
      </c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>
        <f t="shared" si="2"/>
        <v>153907.87</v>
      </c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>
        <f t="shared" si="3"/>
        <v>99124.13</v>
      </c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>
        <f t="shared" si="4"/>
        <v>99124.13</v>
      </c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6"/>
    </row>
    <row r="89" spans="1:166" ht="12.75" x14ac:dyDescent="0.2">
      <c r="A89" s="68" t="s">
        <v>88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9"/>
      <c r="AK89" s="58"/>
      <c r="AL89" s="59"/>
      <c r="AM89" s="59"/>
      <c r="AN89" s="59"/>
      <c r="AO89" s="59"/>
      <c r="AP89" s="59"/>
      <c r="AQ89" s="59" t="s">
        <v>125</v>
      </c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62">
        <v>6300</v>
      </c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>
        <v>6300</v>
      </c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>
        <f t="shared" si="2"/>
        <v>0</v>
      </c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>
        <f t="shared" si="3"/>
        <v>6300</v>
      </c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>
        <f t="shared" si="4"/>
        <v>6300</v>
      </c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6"/>
    </row>
    <row r="90" spans="1:166" ht="24" customHeight="1" x14ac:dyDescent="0.2">
      <c r="A90" s="73" t="s">
        <v>126</v>
      </c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4"/>
      <c r="AK90" s="75" t="s">
        <v>127</v>
      </c>
      <c r="AL90" s="76"/>
      <c r="AM90" s="76"/>
      <c r="AN90" s="76"/>
      <c r="AO90" s="76"/>
      <c r="AP90" s="76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2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2"/>
      <c r="CA90" s="72"/>
      <c r="CB90" s="72"/>
      <c r="CC90" s="72"/>
      <c r="CD90" s="72"/>
      <c r="CE90" s="72"/>
      <c r="CF90" s="72"/>
      <c r="CG90" s="72"/>
      <c r="CH90" s="72">
        <v>680656.35</v>
      </c>
      <c r="CI90" s="72"/>
      <c r="CJ90" s="72"/>
      <c r="CK90" s="72"/>
      <c r="CL90" s="72"/>
      <c r="CM90" s="72"/>
      <c r="CN90" s="72"/>
      <c r="CO90" s="72"/>
      <c r="CP90" s="72"/>
      <c r="CQ90" s="72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2"/>
      <c r="DC90" s="72"/>
      <c r="DD90" s="72"/>
      <c r="DE90" s="72"/>
      <c r="DF90" s="72"/>
      <c r="DG90" s="72"/>
      <c r="DH90" s="72"/>
      <c r="DI90" s="72"/>
      <c r="DJ90" s="72"/>
      <c r="DK90" s="72"/>
      <c r="DL90" s="72"/>
      <c r="DM90" s="72"/>
      <c r="DN90" s="72"/>
      <c r="DO90" s="72"/>
      <c r="DP90" s="72"/>
      <c r="DQ90" s="72"/>
      <c r="DR90" s="72"/>
      <c r="DS90" s="72"/>
      <c r="DT90" s="72"/>
      <c r="DU90" s="72"/>
      <c r="DV90" s="72"/>
      <c r="DW90" s="72"/>
      <c r="DX90" s="62">
        <f t="shared" si="2"/>
        <v>680656.35</v>
      </c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72"/>
      <c r="EL90" s="72"/>
      <c r="EM90" s="72"/>
      <c r="EN90" s="72"/>
      <c r="EO90" s="72"/>
      <c r="EP90" s="72"/>
      <c r="EQ90" s="72"/>
      <c r="ER90" s="72"/>
      <c r="ES90" s="72"/>
      <c r="ET90" s="72"/>
      <c r="EU90" s="72"/>
      <c r="EV90" s="72"/>
      <c r="EW90" s="72"/>
      <c r="EX90" s="72"/>
      <c r="EY90" s="72"/>
      <c r="EZ90" s="72"/>
      <c r="FA90" s="72"/>
      <c r="FB90" s="72"/>
      <c r="FC90" s="72"/>
      <c r="FD90" s="72"/>
      <c r="FE90" s="72"/>
      <c r="FF90" s="72"/>
      <c r="FG90" s="72"/>
      <c r="FH90" s="72"/>
      <c r="FI90" s="72"/>
      <c r="FJ90" s="78"/>
    </row>
    <row r="91" spans="1:166" ht="24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</row>
    <row r="92" spans="1:166" ht="35.2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</row>
    <row r="93" spans="1:166" ht="35.2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</row>
    <row r="94" spans="1:166" ht="12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</row>
    <row r="95" spans="1:166" ht="8.2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</row>
    <row r="96" spans="1:166" ht="9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</row>
    <row r="97" spans="1:16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6" t="s">
        <v>128</v>
      </c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6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2" t="s">
        <v>129</v>
      </c>
    </row>
    <row r="98" spans="1:166" ht="12.75" customHeight="1" x14ac:dyDescent="0.2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1"/>
      <c r="BD98" s="71"/>
      <c r="BE98" s="71"/>
      <c r="BF98" s="71"/>
      <c r="BG98" s="71"/>
      <c r="BH98" s="71"/>
      <c r="BI98" s="71"/>
      <c r="BJ98" s="71"/>
      <c r="BK98" s="71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71"/>
      <c r="BW98" s="71"/>
      <c r="BX98" s="71"/>
      <c r="BY98" s="71"/>
      <c r="BZ98" s="71"/>
      <c r="CA98" s="71"/>
      <c r="CB98" s="71"/>
      <c r="CC98" s="71"/>
      <c r="CD98" s="71"/>
      <c r="CE98" s="71"/>
      <c r="CF98" s="71"/>
      <c r="CG98" s="71"/>
      <c r="CH98" s="71"/>
      <c r="CI98" s="71"/>
      <c r="CJ98" s="71"/>
      <c r="CK98" s="71"/>
      <c r="CL98" s="71"/>
      <c r="CM98" s="71"/>
      <c r="CN98" s="71"/>
      <c r="CO98" s="71"/>
      <c r="CP98" s="71"/>
      <c r="CQ98" s="71"/>
      <c r="CR98" s="71"/>
      <c r="CS98" s="71"/>
      <c r="CT98" s="71"/>
      <c r="CU98" s="71"/>
      <c r="CV98" s="71"/>
      <c r="CW98" s="71"/>
      <c r="CX98" s="71"/>
      <c r="CY98" s="71"/>
      <c r="CZ98" s="71"/>
      <c r="DA98" s="71"/>
      <c r="DB98" s="71"/>
      <c r="DC98" s="71"/>
      <c r="DD98" s="71"/>
      <c r="DE98" s="71"/>
      <c r="DF98" s="71"/>
      <c r="DG98" s="71"/>
      <c r="DH98" s="71"/>
      <c r="DI98" s="71"/>
      <c r="DJ98" s="71"/>
      <c r="DK98" s="71"/>
      <c r="DL98" s="71"/>
      <c r="DM98" s="71"/>
      <c r="DN98" s="71"/>
      <c r="DO98" s="71"/>
      <c r="DP98" s="71"/>
      <c r="DQ98" s="71"/>
      <c r="DR98" s="71"/>
      <c r="DS98" s="71"/>
      <c r="DT98" s="71"/>
      <c r="DU98" s="71"/>
      <c r="DV98" s="71"/>
      <c r="DW98" s="71"/>
      <c r="DX98" s="71"/>
      <c r="DY98" s="71"/>
      <c r="DZ98" s="71"/>
      <c r="EA98" s="71"/>
      <c r="EB98" s="71"/>
      <c r="EC98" s="71"/>
      <c r="ED98" s="71"/>
      <c r="EE98" s="71"/>
      <c r="EF98" s="71"/>
      <c r="EG98" s="71"/>
      <c r="EH98" s="71"/>
      <c r="EI98" s="71"/>
      <c r="EJ98" s="71"/>
      <c r="EK98" s="71"/>
      <c r="EL98" s="71"/>
      <c r="EM98" s="71"/>
      <c r="EN98" s="71"/>
      <c r="EO98" s="71"/>
      <c r="EP98" s="71"/>
      <c r="EQ98" s="71"/>
      <c r="ER98" s="71"/>
      <c r="ES98" s="71"/>
      <c r="ET98" s="71"/>
      <c r="EU98" s="71"/>
      <c r="EV98" s="71"/>
      <c r="EW98" s="71"/>
      <c r="EX98" s="71"/>
      <c r="EY98" s="71"/>
      <c r="EZ98" s="71"/>
      <c r="FA98" s="71"/>
      <c r="FB98" s="71"/>
      <c r="FC98" s="71"/>
      <c r="FD98" s="71"/>
      <c r="FE98" s="71"/>
      <c r="FF98" s="71"/>
      <c r="FG98" s="71"/>
      <c r="FH98" s="71"/>
      <c r="FI98" s="71"/>
      <c r="FJ98" s="71"/>
    </row>
    <row r="99" spans="1:166" ht="11.25" customHeight="1" x14ac:dyDescent="0.2">
      <c r="A99" s="41" t="s">
        <v>21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2"/>
      <c r="AP99" s="45" t="s">
        <v>22</v>
      </c>
      <c r="AQ99" s="41"/>
      <c r="AR99" s="41"/>
      <c r="AS99" s="41"/>
      <c r="AT99" s="41"/>
      <c r="AU99" s="42"/>
      <c r="AV99" s="45" t="s">
        <v>130</v>
      </c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2"/>
      <c r="BL99" s="45" t="s">
        <v>65</v>
      </c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2"/>
      <c r="CF99" s="35" t="s">
        <v>25</v>
      </c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7"/>
      <c r="ET99" s="45" t="s">
        <v>26</v>
      </c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  <c r="FG99" s="41"/>
      <c r="FH99" s="41"/>
      <c r="FI99" s="41"/>
      <c r="FJ99" s="47"/>
    </row>
    <row r="100" spans="1:166" ht="69.75" customHeight="1" x14ac:dyDescent="0.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4"/>
      <c r="AP100" s="46"/>
      <c r="AQ100" s="43"/>
      <c r="AR100" s="43"/>
      <c r="AS100" s="43"/>
      <c r="AT100" s="43"/>
      <c r="AU100" s="44"/>
      <c r="AV100" s="46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4"/>
      <c r="BL100" s="46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4"/>
      <c r="CF100" s="36" t="s">
        <v>131</v>
      </c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7"/>
      <c r="CW100" s="35" t="s">
        <v>28</v>
      </c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7"/>
      <c r="DN100" s="35" t="s">
        <v>29</v>
      </c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7"/>
      <c r="EE100" s="35" t="s">
        <v>30</v>
      </c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7"/>
      <c r="ET100" s="46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8"/>
    </row>
    <row r="101" spans="1:166" ht="12" customHeight="1" x14ac:dyDescent="0.2">
      <c r="A101" s="39">
        <v>1</v>
      </c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40"/>
      <c r="AP101" s="29">
        <v>2</v>
      </c>
      <c r="AQ101" s="30"/>
      <c r="AR101" s="30"/>
      <c r="AS101" s="30"/>
      <c r="AT101" s="30"/>
      <c r="AU101" s="31"/>
      <c r="AV101" s="29">
        <v>3</v>
      </c>
      <c r="AW101" s="30"/>
      <c r="AX101" s="30"/>
      <c r="AY101" s="30"/>
      <c r="AZ101" s="30"/>
      <c r="BA101" s="30"/>
      <c r="BB101" s="30"/>
      <c r="BC101" s="30"/>
      <c r="BD101" s="30"/>
      <c r="BE101" s="15"/>
      <c r="BF101" s="15"/>
      <c r="BG101" s="15"/>
      <c r="BH101" s="15"/>
      <c r="BI101" s="15"/>
      <c r="BJ101" s="15"/>
      <c r="BK101" s="38"/>
      <c r="BL101" s="29">
        <v>4</v>
      </c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1"/>
      <c r="CF101" s="29">
        <v>5</v>
      </c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1"/>
      <c r="CW101" s="29">
        <v>6</v>
      </c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1"/>
      <c r="DN101" s="29">
        <v>7</v>
      </c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1"/>
      <c r="EE101" s="29">
        <v>8</v>
      </c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  <c r="EP101" s="30"/>
      <c r="EQ101" s="30"/>
      <c r="ER101" s="30"/>
      <c r="ES101" s="31"/>
      <c r="ET101" s="49">
        <v>9</v>
      </c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6"/>
    </row>
    <row r="102" spans="1:166" ht="37.5" customHeight="1" x14ac:dyDescent="0.2">
      <c r="A102" s="79" t="s">
        <v>132</v>
      </c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80"/>
      <c r="AP102" s="51" t="s">
        <v>133</v>
      </c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3"/>
      <c r="BF102" s="33"/>
      <c r="BG102" s="33"/>
      <c r="BH102" s="33"/>
      <c r="BI102" s="33"/>
      <c r="BJ102" s="33"/>
      <c r="BK102" s="54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>
        <v>-680656.35</v>
      </c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55"/>
      <c r="DK102" s="55"/>
      <c r="DL102" s="55"/>
      <c r="DM102" s="55"/>
      <c r="DN102" s="55"/>
      <c r="DO102" s="55"/>
      <c r="DP102" s="55"/>
      <c r="DQ102" s="55"/>
      <c r="DR102" s="55"/>
      <c r="DS102" s="55"/>
      <c r="DT102" s="55"/>
      <c r="DU102" s="55"/>
      <c r="DV102" s="55"/>
      <c r="DW102" s="55"/>
      <c r="DX102" s="55"/>
      <c r="DY102" s="55"/>
      <c r="DZ102" s="55"/>
      <c r="EA102" s="55"/>
      <c r="EB102" s="55"/>
      <c r="EC102" s="55"/>
      <c r="ED102" s="55"/>
      <c r="EE102" s="55">
        <f t="shared" ref="EE102:EE116" si="5">CF102+CW102+DN102</f>
        <v>-680656.35</v>
      </c>
      <c r="EF102" s="55"/>
      <c r="EG102" s="55"/>
      <c r="EH102" s="55"/>
      <c r="EI102" s="55"/>
      <c r="EJ102" s="55"/>
      <c r="EK102" s="55"/>
      <c r="EL102" s="55"/>
      <c r="EM102" s="55"/>
      <c r="EN102" s="55"/>
      <c r="EO102" s="55"/>
      <c r="EP102" s="55"/>
      <c r="EQ102" s="55"/>
      <c r="ER102" s="55"/>
      <c r="ES102" s="55"/>
      <c r="ET102" s="55">
        <f t="shared" ref="ET102:ET107" si="6">BL102-CF102-CW102-DN102</f>
        <v>680656.35</v>
      </c>
      <c r="EU102" s="55"/>
      <c r="EV102" s="55"/>
      <c r="EW102" s="55"/>
      <c r="EX102" s="55"/>
      <c r="EY102" s="55"/>
      <c r="EZ102" s="55"/>
      <c r="FA102" s="55"/>
      <c r="FB102" s="55"/>
      <c r="FC102" s="55"/>
      <c r="FD102" s="55"/>
      <c r="FE102" s="55"/>
      <c r="FF102" s="55"/>
      <c r="FG102" s="55"/>
      <c r="FH102" s="55"/>
      <c r="FI102" s="55"/>
      <c r="FJ102" s="56"/>
    </row>
    <row r="103" spans="1:166" ht="36.75" customHeight="1" x14ac:dyDescent="0.2">
      <c r="A103" s="81" t="s">
        <v>134</v>
      </c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2"/>
      <c r="AP103" s="58" t="s">
        <v>135</v>
      </c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60"/>
      <c r="BF103" s="12"/>
      <c r="BG103" s="12"/>
      <c r="BH103" s="12"/>
      <c r="BI103" s="12"/>
      <c r="BJ103" s="12"/>
      <c r="BK103" s="61"/>
      <c r="BL103" s="62"/>
      <c r="BM103" s="62"/>
      <c r="BN103" s="62"/>
      <c r="BO103" s="62"/>
      <c r="BP103" s="62"/>
      <c r="BQ103" s="62"/>
      <c r="BR103" s="62"/>
      <c r="BS103" s="62"/>
      <c r="BT103" s="62"/>
      <c r="BU103" s="62"/>
      <c r="BV103" s="62"/>
      <c r="BW103" s="62"/>
      <c r="BX103" s="62"/>
      <c r="BY103" s="62"/>
      <c r="BZ103" s="62"/>
      <c r="CA103" s="62"/>
      <c r="CB103" s="62"/>
      <c r="CC103" s="62"/>
      <c r="CD103" s="62"/>
      <c r="CE103" s="62"/>
      <c r="CF103" s="62"/>
      <c r="CG103" s="62"/>
      <c r="CH103" s="62"/>
      <c r="CI103" s="62"/>
      <c r="CJ103" s="62"/>
      <c r="CK103" s="62"/>
      <c r="CL103" s="62"/>
      <c r="CM103" s="62"/>
      <c r="CN103" s="62"/>
      <c r="CO103" s="62"/>
      <c r="CP103" s="62"/>
      <c r="CQ103" s="62"/>
      <c r="CR103" s="62"/>
      <c r="CS103" s="62"/>
      <c r="CT103" s="62"/>
      <c r="CU103" s="62"/>
      <c r="CV103" s="62"/>
      <c r="CW103" s="62"/>
      <c r="CX103" s="62"/>
      <c r="CY103" s="62"/>
      <c r="CZ103" s="62"/>
      <c r="DA103" s="62"/>
      <c r="DB103" s="62"/>
      <c r="DC103" s="62"/>
      <c r="DD103" s="62"/>
      <c r="DE103" s="62"/>
      <c r="DF103" s="62"/>
      <c r="DG103" s="62"/>
      <c r="DH103" s="62"/>
      <c r="DI103" s="62"/>
      <c r="DJ103" s="62"/>
      <c r="DK103" s="62"/>
      <c r="DL103" s="62"/>
      <c r="DM103" s="62"/>
      <c r="DN103" s="62"/>
      <c r="DO103" s="62"/>
      <c r="DP103" s="62"/>
      <c r="DQ103" s="62"/>
      <c r="DR103" s="62"/>
      <c r="DS103" s="62"/>
      <c r="DT103" s="62"/>
      <c r="DU103" s="62"/>
      <c r="DV103" s="62"/>
      <c r="DW103" s="62"/>
      <c r="DX103" s="62"/>
      <c r="DY103" s="62"/>
      <c r="DZ103" s="62"/>
      <c r="EA103" s="62"/>
      <c r="EB103" s="62"/>
      <c r="EC103" s="62"/>
      <c r="ED103" s="62"/>
      <c r="EE103" s="63">
        <f t="shared" si="5"/>
        <v>0</v>
      </c>
      <c r="EF103" s="64"/>
      <c r="EG103" s="64"/>
      <c r="EH103" s="64"/>
      <c r="EI103" s="64"/>
      <c r="EJ103" s="64"/>
      <c r="EK103" s="64"/>
      <c r="EL103" s="64"/>
      <c r="EM103" s="64"/>
      <c r="EN103" s="64"/>
      <c r="EO103" s="64"/>
      <c r="EP103" s="64"/>
      <c r="EQ103" s="64"/>
      <c r="ER103" s="64"/>
      <c r="ES103" s="65"/>
      <c r="ET103" s="63">
        <f t="shared" si="6"/>
        <v>0</v>
      </c>
      <c r="EU103" s="64"/>
      <c r="EV103" s="64"/>
      <c r="EW103" s="64"/>
      <c r="EX103" s="64"/>
      <c r="EY103" s="64"/>
      <c r="EZ103" s="64"/>
      <c r="FA103" s="64"/>
      <c r="FB103" s="64"/>
      <c r="FC103" s="64"/>
      <c r="FD103" s="64"/>
      <c r="FE103" s="64"/>
      <c r="FF103" s="64"/>
      <c r="FG103" s="64"/>
      <c r="FH103" s="64"/>
      <c r="FI103" s="64"/>
      <c r="FJ103" s="83"/>
    </row>
    <row r="104" spans="1:166" ht="17.25" customHeight="1" x14ac:dyDescent="0.2">
      <c r="A104" s="87" t="s">
        <v>136</v>
      </c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8"/>
      <c r="AP104" s="23"/>
      <c r="AQ104" s="24"/>
      <c r="AR104" s="24"/>
      <c r="AS104" s="24"/>
      <c r="AT104" s="24"/>
      <c r="AU104" s="89"/>
      <c r="AV104" s="90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1"/>
      <c r="BI104" s="91"/>
      <c r="BJ104" s="91"/>
      <c r="BK104" s="92"/>
      <c r="BL104" s="84"/>
      <c r="BM104" s="85"/>
      <c r="BN104" s="85"/>
      <c r="BO104" s="85"/>
      <c r="BP104" s="85"/>
      <c r="BQ104" s="85"/>
      <c r="BR104" s="85"/>
      <c r="BS104" s="85"/>
      <c r="BT104" s="85"/>
      <c r="BU104" s="85"/>
      <c r="BV104" s="85"/>
      <c r="BW104" s="85"/>
      <c r="BX104" s="85"/>
      <c r="BY104" s="85"/>
      <c r="BZ104" s="85"/>
      <c r="CA104" s="85"/>
      <c r="CB104" s="85"/>
      <c r="CC104" s="85"/>
      <c r="CD104" s="85"/>
      <c r="CE104" s="86"/>
      <c r="CF104" s="84"/>
      <c r="CG104" s="85"/>
      <c r="CH104" s="85"/>
      <c r="CI104" s="85"/>
      <c r="CJ104" s="85"/>
      <c r="CK104" s="85"/>
      <c r="CL104" s="85"/>
      <c r="CM104" s="85"/>
      <c r="CN104" s="85"/>
      <c r="CO104" s="85"/>
      <c r="CP104" s="85"/>
      <c r="CQ104" s="85"/>
      <c r="CR104" s="85"/>
      <c r="CS104" s="85"/>
      <c r="CT104" s="85"/>
      <c r="CU104" s="85"/>
      <c r="CV104" s="86"/>
      <c r="CW104" s="84"/>
      <c r="CX104" s="85"/>
      <c r="CY104" s="85"/>
      <c r="CZ104" s="85"/>
      <c r="DA104" s="85"/>
      <c r="DB104" s="85"/>
      <c r="DC104" s="85"/>
      <c r="DD104" s="85"/>
      <c r="DE104" s="85"/>
      <c r="DF104" s="85"/>
      <c r="DG104" s="85"/>
      <c r="DH104" s="85"/>
      <c r="DI104" s="85"/>
      <c r="DJ104" s="85"/>
      <c r="DK104" s="85"/>
      <c r="DL104" s="85"/>
      <c r="DM104" s="86"/>
      <c r="DN104" s="84"/>
      <c r="DO104" s="85"/>
      <c r="DP104" s="85"/>
      <c r="DQ104" s="85"/>
      <c r="DR104" s="85"/>
      <c r="DS104" s="85"/>
      <c r="DT104" s="85"/>
      <c r="DU104" s="85"/>
      <c r="DV104" s="85"/>
      <c r="DW104" s="85"/>
      <c r="DX104" s="85"/>
      <c r="DY104" s="85"/>
      <c r="DZ104" s="85"/>
      <c r="EA104" s="85"/>
      <c r="EB104" s="85"/>
      <c r="EC104" s="85"/>
      <c r="ED104" s="86"/>
      <c r="EE104" s="62">
        <f t="shared" si="5"/>
        <v>0</v>
      </c>
      <c r="EF104" s="62"/>
      <c r="EG104" s="62"/>
      <c r="EH104" s="62"/>
      <c r="EI104" s="62"/>
      <c r="EJ104" s="62"/>
      <c r="EK104" s="62"/>
      <c r="EL104" s="62"/>
      <c r="EM104" s="62"/>
      <c r="EN104" s="62"/>
      <c r="EO104" s="62"/>
      <c r="EP104" s="62"/>
      <c r="EQ104" s="62"/>
      <c r="ER104" s="62"/>
      <c r="ES104" s="62"/>
      <c r="ET104" s="62">
        <f t="shared" si="6"/>
        <v>0</v>
      </c>
      <c r="EU104" s="62"/>
      <c r="EV104" s="62"/>
      <c r="EW104" s="62"/>
      <c r="EX104" s="62"/>
      <c r="EY104" s="62"/>
      <c r="EZ104" s="62"/>
      <c r="FA104" s="62"/>
      <c r="FB104" s="62"/>
      <c r="FC104" s="62"/>
      <c r="FD104" s="62"/>
      <c r="FE104" s="62"/>
      <c r="FF104" s="62"/>
      <c r="FG104" s="62"/>
      <c r="FH104" s="62"/>
      <c r="FI104" s="62"/>
      <c r="FJ104" s="66"/>
    </row>
    <row r="105" spans="1:166" ht="24" customHeight="1" x14ac:dyDescent="0.2">
      <c r="A105" s="81" t="s">
        <v>137</v>
      </c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2"/>
      <c r="AP105" s="58" t="s">
        <v>138</v>
      </c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60"/>
      <c r="BF105" s="12"/>
      <c r="BG105" s="12"/>
      <c r="BH105" s="12"/>
      <c r="BI105" s="12"/>
      <c r="BJ105" s="12"/>
      <c r="BK105" s="61"/>
      <c r="BL105" s="62"/>
      <c r="BM105" s="62"/>
      <c r="BN105" s="62"/>
      <c r="BO105" s="62"/>
      <c r="BP105" s="62"/>
      <c r="BQ105" s="62"/>
      <c r="BR105" s="62"/>
      <c r="BS105" s="62"/>
      <c r="BT105" s="62"/>
      <c r="BU105" s="62"/>
      <c r="BV105" s="62"/>
      <c r="BW105" s="62"/>
      <c r="BX105" s="62"/>
      <c r="BY105" s="62"/>
      <c r="BZ105" s="62"/>
      <c r="CA105" s="62"/>
      <c r="CB105" s="62"/>
      <c r="CC105" s="62"/>
      <c r="CD105" s="62"/>
      <c r="CE105" s="62"/>
      <c r="CF105" s="62"/>
      <c r="CG105" s="62"/>
      <c r="CH105" s="62"/>
      <c r="CI105" s="62"/>
      <c r="CJ105" s="62"/>
      <c r="CK105" s="62"/>
      <c r="CL105" s="62"/>
      <c r="CM105" s="62"/>
      <c r="CN105" s="62"/>
      <c r="CO105" s="62"/>
      <c r="CP105" s="62"/>
      <c r="CQ105" s="62"/>
      <c r="CR105" s="62"/>
      <c r="CS105" s="62"/>
      <c r="CT105" s="62"/>
      <c r="CU105" s="62"/>
      <c r="CV105" s="62"/>
      <c r="CW105" s="62"/>
      <c r="CX105" s="62"/>
      <c r="CY105" s="62"/>
      <c r="CZ105" s="62"/>
      <c r="DA105" s="62"/>
      <c r="DB105" s="62"/>
      <c r="DC105" s="62"/>
      <c r="DD105" s="62"/>
      <c r="DE105" s="62"/>
      <c r="DF105" s="62"/>
      <c r="DG105" s="62"/>
      <c r="DH105" s="62"/>
      <c r="DI105" s="62"/>
      <c r="DJ105" s="62"/>
      <c r="DK105" s="62"/>
      <c r="DL105" s="62"/>
      <c r="DM105" s="62"/>
      <c r="DN105" s="62"/>
      <c r="DO105" s="62"/>
      <c r="DP105" s="62"/>
      <c r="DQ105" s="62"/>
      <c r="DR105" s="62"/>
      <c r="DS105" s="62"/>
      <c r="DT105" s="62"/>
      <c r="DU105" s="62"/>
      <c r="DV105" s="62"/>
      <c r="DW105" s="62"/>
      <c r="DX105" s="62"/>
      <c r="DY105" s="62"/>
      <c r="DZ105" s="62"/>
      <c r="EA105" s="62"/>
      <c r="EB105" s="62"/>
      <c r="EC105" s="62"/>
      <c r="ED105" s="62"/>
      <c r="EE105" s="62">
        <f t="shared" si="5"/>
        <v>0</v>
      </c>
      <c r="EF105" s="62"/>
      <c r="EG105" s="62"/>
      <c r="EH105" s="62"/>
      <c r="EI105" s="62"/>
      <c r="EJ105" s="62"/>
      <c r="EK105" s="62"/>
      <c r="EL105" s="62"/>
      <c r="EM105" s="62"/>
      <c r="EN105" s="62"/>
      <c r="EO105" s="62"/>
      <c r="EP105" s="62"/>
      <c r="EQ105" s="62"/>
      <c r="ER105" s="62"/>
      <c r="ES105" s="62"/>
      <c r="ET105" s="62">
        <f t="shared" si="6"/>
        <v>0</v>
      </c>
      <c r="EU105" s="62"/>
      <c r="EV105" s="62"/>
      <c r="EW105" s="62"/>
      <c r="EX105" s="62"/>
      <c r="EY105" s="62"/>
      <c r="EZ105" s="62"/>
      <c r="FA105" s="62"/>
      <c r="FB105" s="62"/>
      <c r="FC105" s="62"/>
      <c r="FD105" s="62"/>
      <c r="FE105" s="62"/>
      <c r="FF105" s="62"/>
      <c r="FG105" s="62"/>
      <c r="FH105" s="62"/>
      <c r="FI105" s="62"/>
      <c r="FJ105" s="66"/>
    </row>
    <row r="106" spans="1:166" ht="17.25" customHeight="1" x14ac:dyDescent="0.2">
      <c r="A106" s="87" t="s">
        <v>136</v>
      </c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8"/>
      <c r="AP106" s="23"/>
      <c r="AQ106" s="24"/>
      <c r="AR106" s="24"/>
      <c r="AS106" s="24"/>
      <c r="AT106" s="24"/>
      <c r="AU106" s="89"/>
      <c r="AV106" s="90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1"/>
      <c r="BI106" s="91"/>
      <c r="BJ106" s="91"/>
      <c r="BK106" s="92"/>
      <c r="BL106" s="84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  <c r="CC106" s="85"/>
      <c r="CD106" s="85"/>
      <c r="CE106" s="86"/>
      <c r="CF106" s="84"/>
      <c r="CG106" s="85"/>
      <c r="CH106" s="85"/>
      <c r="CI106" s="85"/>
      <c r="CJ106" s="85"/>
      <c r="CK106" s="85"/>
      <c r="CL106" s="85"/>
      <c r="CM106" s="85"/>
      <c r="CN106" s="85"/>
      <c r="CO106" s="85"/>
      <c r="CP106" s="85"/>
      <c r="CQ106" s="85"/>
      <c r="CR106" s="85"/>
      <c r="CS106" s="85"/>
      <c r="CT106" s="85"/>
      <c r="CU106" s="85"/>
      <c r="CV106" s="86"/>
      <c r="CW106" s="84"/>
      <c r="CX106" s="85"/>
      <c r="CY106" s="85"/>
      <c r="CZ106" s="85"/>
      <c r="DA106" s="85"/>
      <c r="DB106" s="85"/>
      <c r="DC106" s="85"/>
      <c r="DD106" s="85"/>
      <c r="DE106" s="85"/>
      <c r="DF106" s="85"/>
      <c r="DG106" s="85"/>
      <c r="DH106" s="85"/>
      <c r="DI106" s="85"/>
      <c r="DJ106" s="85"/>
      <c r="DK106" s="85"/>
      <c r="DL106" s="85"/>
      <c r="DM106" s="86"/>
      <c r="DN106" s="84"/>
      <c r="DO106" s="85"/>
      <c r="DP106" s="85"/>
      <c r="DQ106" s="85"/>
      <c r="DR106" s="85"/>
      <c r="DS106" s="85"/>
      <c r="DT106" s="85"/>
      <c r="DU106" s="85"/>
      <c r="DV106" s="85"/>
      <c r="DW106" s="85"/>
      <c r="DX106" s="85"/>
      <c r="DY106" s="85"/>
      <c r="DZ106" s="85"/>
      <c r="EA106" s="85"/>
      <c r="EB106" s="85"/>
      <c r="EC106" s="85"/>
      <c r="ED106" s="86"/>
      <c r="EE106" s="62">
        <f t="shared" si="5"/>
        <v>0</v>
      </c>
      <c r="EF106" s="62"/>
      <c r="EG106" s="62"/>
      <c r="EH106" s="62"/>
      <c r="EI106" s="62"/>
      <c r="EJ106" s="62"/>
      <c r="EK106" s="62"/>
      <c r="EL106" s="62"/>
      <c r="EM106" s="62"/>
      <c r="EN106" s="62"/>
      <c r="EO106" s="62"/>
      <c r="EP106" s="62"/>
      <c r="EQ106" s="62"/>
      <c r="ER106" s="62"/>
      <c r="ES106" s="62"/>
      <c r="ET106" s="62">
        <f t="shared" si="6"/>
        <v>0</v>
      </c>
      <c r="EU106" s="62"/>
      <c r="EV106" s="62"/>
      <c r="EW106" s="62"/>
      <c r="EX106" s="62"/>
      <c r="EY106" s="62"/>
      <c r="EZ106" s="62"/>
      <c r="FA106" s="62"/>
      <c r="FB106" s="62"/>
      <c r="FC106" s="62"/>
      <c r="FD106" s="62"/>
      <c r="FE106" s="62"/>
      <c r="FF106" s="62"/>
      <c r="FG106" s="62"/>
      <c r="FH106" s="62"/>
      <c r="FI106" s="62"/>
      <c r="FJ106" s="66"/>
    </row>
    <row r="107" spans="1:166" ht="31.5" customHeight="1" x14ac:dyDescent="0.2">
      <c r="A107" s="93" t="s">
        <v>139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8" t="s">
        <v>140</v>
      </c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60"/>
      <c r="BF107" s="12"/>
      <c r="BG107" s="12"/>
      <c r="BH107" s="12"/>
      <c r="BI107" s="12"/>
      <c r="BJ107" s="12"/>
      <c r="BK107" s="61"/>
      <c r="BL107" s="62"/>
      <c r="BM107" s="62"/>
      <c r="BN107" s="62"/>
      <c r="BO107" s="62"/>
      <c r="BP107" s="62"/>
      <c r="BQ107" s="62"/>
      <c r="BR107" s="62"/>
      <c r="BS107" s="62"/>
      <c r="BT107" s="62"/>
      <c r="BU107" s="62"/>
      <c r="BV107" s="62"/>
      <c r="BW107" s="62"/>
      <c r="BX107" s="62"/>
      <c r="BY107" s="62"/>
      <c r="BZ107" s="62"/>
      <c r="CA107" s="62"/>
      <c r="CB107" s="62"/>
      <c r="CC107" s="62"/>
      <c r="CD107" s="62"/>
      <c r="CE107" s="62"/>
      <c r="CF107" s="62"/>
      <c r="CG107" s="62"/>
      <c r="CH107" s="62"/>
      <c r="CI107" s="62"/>
      <c r="CJ107" s="62"/>
      <c r="CK107" s="62"/>
      <c r="CL107" s="62"/>
      <c r="CM107" s="62"/>
      <c r="CN107" s="62"/>
      <c r="CO107" s="62"/>
      <c r="CP107" s="62"/>
      <c r="CQ107" s="62"/>
      <c r="CR107" s="62"/>
      <c r="CS107" s="62"/>
      <c r="CT107" s="62"/>
      <c r="CU107" s="62"/>
      <c r="CV107" s="62"/>
      <c r="CW107" s="62"/>
      <c r="CX107" s="62"/>
      <c r="CY107" s="62"/>
      <c r="CZ107" s="62"/>
      <c r="DA107" s="62"/>
      <c r="DB107" s="62"/>
      <c r="DC107" s="62"/>
      <c r="DD107" s="62"/>
      <c r="DE107" s="62"/>
      <c r="DF107" s="62"/>
      <c r="DG107" s="62"/>
      <c r="DH107" s="62"/>
      <c r="DI107" s="62"/>
      <c r="DJ107" s="62"/>
      <c r="DK107" s="62"/>
      <c r="DL107" s="62"/>
      <c r="DM107" s="62"/>
      <c r="DN107" s="62"/>
      <c r="DO107" s="62"/>
      <c r="DP107" s="62"/>
      <c r="DQ107" s="62"/>
      <c r="DR107" s="62"/>
      <c r="DS107" s="62"/>
      <c r="DT107" s="62"/>
      <c r="DU107" s="62"/>
      <c r="DV107" s="62"/>
      <c r="DW107" s="62"/>
      <c r="DX107" s="62"/>
      <c r="DY107" s="62"/>
      <c r="DZ107" s="62"/>
      <c r="EA107" s="62"/>
      <c r="EB107" s="62"/>
      <c r="EC107" s="62"/>
      <c r="ED107" s="62"/>
      <c r="EE107" s="62">
        <f t="shared" si="5"/>
        <v>0</v>
      </c>
      <c r="EF107" s="62"/>
      <c r="EG107" s="62"/>
      <c r="EH107" s="62"/>
      <c r="EI107" s="62"/>
      <c r="EJ107" s="62"/>
      <c r="EK107" s="62"/>
      <c r="EL107" s="62"/>
      <c r="EM107" s="62"/>
      <c r="EN107" s="62"/>
      <c r="EO107" s="62"/>
      <c r="EP107" s="62"/>
      <c r="EQ107" s="62"/>
      <c r="ER107" s="62"/>
      <c r="ES107" s="62"/>
      <c r="ET107" s="62">
        <f t="shared" si="6"/>
        <v>0</v>
      </c>
      <c r="EU107" s="62"/>
      <c r="EV107" s="62"/>
      <c r="EW107" s="62"/>
      <c r="EX107" s="62"/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6"/>
    </row>
    <row r="108" spans="1:166" ht="15" customHeight="1" x14ac:dyDescent="0.2">
      <c r="A108" s="57" t="s">
        <v>141</v>
      </c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8" t="s">
        <v>142</v>
      </c>
      <c r="AQ108" s="59"/>
      <c r="AR108" s="59"/>
      <c r="AS108" s="59"/>
      <c r="AT108" s="59"/>
      <c r="AU108" s="59"/>
      <c r="AV108" s="76"/>
      <c r="AW108" s="76"/>
      <c r="AX108" s="76"/>
      <c r="AY108" s="76"/>
      <c r="AZ108" s="76"/>
      <c r="BA108" s="76"/>
      <c r="BB108" s="76"/>
      <c r="BC108" s="76"/>
      <c r="BD108" s="76"/>
      <c r="BE108" s="94"/>
      <c r="BF108" s="95"/>
      <c r="BG108" s="95"/>
      <c r="BH108" s="95"/>
      <c r="BI108" s="95"/>
      <c r="BJ108" s="95"/>
      <c r="BK108" s="96"/>
      <c r="BL108" s="62"/>
      <c r="BM108" s="62"/>
      <c r="BN108" s="62"/>
      <c r="BO108" s="62"/>
      <c r="BP108" s="62"/>
      <c r="BQ108" s="62"/>
      <c r="BR108" s="62"/>
      <c r="BS108" s="62"/>
      <c r="BT108" s="62"/>
      <c r="BU108" s="62"/>
      <c r="BV108" s="62"/>
      <c r="BW108" s="62"/>
      <c r="BX108" s="62"/>
      <c r="BY108" s="62"/>
      <c r="BZ108" s="62"/>
      <c r="CA108" s="62"/>
      <c r="CB108" s="62"/>
      <c r="CC108" s="62"/>
      <c r="CD108" s="62"/>
      <c r="CE108" s="62"/>
      <c r="CF108" s="62"/>
      <c r="CG108" s="62"/>
      <c r="CH108" s="62"/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  <c r="CU108" s="62"/>
      <c r="CV108" s="62"/>
      <c r="CW108" s="62"/>
      <c r="CX108" s="62"/>
      <c r="CY108" s="62"/>
      <c r="CZ108" s="62"/>
      <c r="DA108" s="62"/>
      <c r="DB108" s="62"/>
      <c r="DC108" s="62"/>
      <c r="DD108" s="62"/>
      <c r="DE108" s="62"/>
      <c r="DF108" s="62"/>
      <c r="DG108" s="62"/>
      <c r="DH108" s="62"/>
      <c r="DI108" s="62"/>
      <c r="DJ108" s="62"/>
      <c r="DK108" s="62"/>
      <c r="DL108" s="62"/>
      <c r="DM108" s="62"/>
      <c r="DN108" s="62"/>
      <c r="DO108" s="62"/>
      <c r="DP108" s="62"/>
      <c r="DQ108" s="62"/>
      <c r="DR108" s="62"/>
      <c r="DS108" s="62"/>
      <c r="DT108" s="62"/>
      <c r="DU108" s="62"/>
      <c r="DV108" s="62"/>
      <c r="DW108" s="62"/>
      <c r="DX108" s="62"/>
      <c r="DY108" s="62"/>
      <c r="DZ108" s="62"/>
      <c r="EA108" s="62"/>
      <c r="EB108" s="62"/>
      <c r="EC108" s="62"/>
      <c r="ED108" s="62"/>
      <c r="EE108" s="62">
        <f t="shared" si="5"/>
        <v>0</v>
      </c>
      <c r="EF108" s="62"/>
      <c r="EG108" s="62"/>
      <c r="EH108" s="62"/>
      <c r="EI108" s="62"/>
      <c r="EJ108" s="62"/>
      <c r="EK108" s="62"/>
      <c r="EL108" s="62"/>
      <c r="EM108" s="62"/>
      <c r="EN108" s="62"/>
      <c r="EO108" s="62"/>
      <c r="EP108" s="62"/>
      <c r="EQ108" s="62"/>
      <c r="ER108" s="62"/>
      <c r="ES108" s="62"/>
      <c r="ET108" s="62"/>
      <c r="EU108" s="62"/>
      <c r="EV108" s="62"/>
      <c r="EW108" s="62"/>
      <c r="EX108" s="62"/>
      <c r="EY108" s="62"/>
      <c r="EZ108" s="62"/>
      <c r="FA108" s="62"/>
      <c r="FB108" s="62"/>
      <c r="FC108" s="62"/>
      <c r="FD108" s="62"/>
      <c r="FE108" s="62"/>
      <c r="FF108" s="62"/>
      <c r="FG108" s="62"/>
      <c r="FH108" s="62"/>
      <c r="FI108" s="62"/>
      <c r="FJ108" s="66"/>
    </row>
    <row r="109" spans="1:166" ht="15" customHeight="1" x14ac:dyDescent="0.2">
      <c r="A109" s="57" t="s">
        <v>143</v>
      </c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97"/>
      <c r="AP109" s="11" t="s">
        <v>144</v>
      </c>
      <c r="AQ109" s="12"/>
      <c r="AR109" s="12"/>
      <c r="AS109" s="12"/>
      <c r="AT109" s="12"/>
      <c r="AU109" s="61"/>
      <c r="AV109" s="98"/>
      <c r="AW109" s="99"/>
      <c r="AX109" s="99"/>
      <c r="AY109" s="99"/>
      <c r="AZ109" s="99"/>
      <c r="BA109" s="99"/>
      <c r="BB109" s="99"/>
      <c r="BC109" s="99"/>
      <c r="BD109" s="99"/>
      <c r="BE109" s="99"/>
      <c r="BF109" s="99"/>
      <c r="BG109" s="99"/>
      <c r="BH109" s="99"/>
      <c r="BI109" s="99"/>
      <c r="BJ109" s="99"/>
      <c r="BK109" s="100"/>
      <c r="BL109" s="63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5"/>
      <c r="CF109" s="63"/>
      <c r="CG109" s="64"/>
      <c r="CH109" s="64"/>
      <c r="CI109" s="64"/>
      <c r="CJ109" s="64"/>
      <c r="CK109" s="64"/>
      <c r="CL109" s="64"/>
      <c r="CM109" s="64"/>
      <c r="CN109" s="64"/>
      <c r="CO109" s="64"/>
      <c r="CP109" s="64"/>
      <c r="CQ109" s="64"/>
      <c r="CR109" s="64"/>
      <c r="CS109" s="64"/>
      <c r="CT109" s="64"/>
      <c r="CU109" s="64"/>
      <c r="CV109" s="65"/>
      <c r="CW109" s="63"/>
      <c r="CX109" s="64"/>
      <c r="CY109" s="64"/>
      <c r="CZ109" s="64"/>
      <c r="DA109" s="64"/>
      <c r="DB109" s="64"/>
      <c r="DC109" s="64"/>
      <c r="DD109" s="64"/>
      <c r="DE109" s="64"/>
      <c r="DF109" s="64"/>
      <c r="DG109" s="64"/>
      <c r="DH109" s="64"/>
      <c r="DI109" s="64"/>
      <c r="DJ109" s="64"/>
      <c r="DK109" s="64"/>
      <c r="DL109" s="64"/>
      <c r="DM109" s="65"/>
      <c r="DN109" s="63"/>
      <c r="DO109" s="64"/>
      <c r="DP109" s="64"/>
      <c r="DQ109" s="64"/>
      <c r="DR109" s="64"/>
      <c r="DS109" s="64"/>
      <c r="DT109" s="64"/>
      <c r="DU109" s="64"/>
      <c r="DV109" s="64"/>
      <c r="DW109" s="64"/>
      <c r="DX109" s="64"/>
      <c r="DY109" s="64"/>
      <c r="DZ109" s="64"/>
      <c r="EA109" s="64"/>
      <c r="EB109" s="64"/>
      <c r="EC109" s="64"/>
      <c r="ED109" s="65"/>
      <c r="EE109" s="62">
        <f t="shared" si="5"/>
        <v>0</v>
      </c>
      <c r="EF109" s="62"/>
      <c r="EG109" s="62"/>
      <c r="EH109" s="62"/>
      <c r="EI109" s="62"/>
      <c r="EJ109" s="62"/>
      <c r="EK109" s="62"/>
      <c r="EL109" s="62"/>
      <c r="EM109" s="62"/>
      <c r="EN109" s="62"/>
      <c r="EO109" s="62"/>
      <c r="EP109" s="62"/>
      <c r="EQ109" s="62"/>
      <c r="ER109" s="62"/>
      <c r="ES109" s="62"/>
      <c r="ET109" s="62"/>
      <c r="EU109" s="62"/>
      <c r="EV109" s="62"/>
      <c r="EW109" s="62"/>
      <c r="EX109" s="62"/>
      <c r="EY109" s="62"/>
      <c r="EZ109" s="62"/>
      <c r="FA109" s="62"/>
      <c r="FB109" s="62"/>
      <c r="FC109" s="62"/>
      <c r="FD109" s="62"/>
      <c r="FE109" s="62"/>
      <c r="FF109" s="62"/>
      <c r="FG109" s="62"/>
      <c r="FH109" s="62"/>
      <c r="FI109" s="62"/>
      <c r="FJ109" s="66"/>
    </row>
    <row r="110" spans="1:166" ht="31.5" customHeight="1" x14ac:dyDescent="0.2">
      <c r="A110" s="101" t="s">
        <v>145</v>
      </c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58" t="s">
        <v>146</v>
      </c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60"/>
      <c r="BF110" s="12"/>
      <c r="BG110" s="12"/>
      <c r="BH110" s="12"/>
      <c r="BI110" s="12"/>
      <c r="BJ110" s="12"/>
      <c r="BK110" s="61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2">
        <v>-680656.35</v>
      </c>
      <c r="CG110" s="62"/>
      <c r="CH110" s="62"/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2"/>
      <c r="CW110" s="62"/>
      <c r="CX110" s="62"/>
      <c r="CY110" s="62"/>
      <c r="CZ110" s="62"/>
      <c r="DA110" s="62"/>
      <c r="DB110" s="62"/>
      <c r="DC110" s="62"/>
      <c r="DD110" s="62"/>
      <c r="DE110" s="62"/>
      <c r="DF110" s="62"/>
      <c r="DG110" s="62"/>
      <c r="DH110" s="62"/>
      <c r="DI110" s="62"/>
      <c r="DJ110" s="62"/>
      <c r="DK110" s="62"/>
      <c r="DL110" s="62"/>
      <c r="DM110" s="62"/>
      <c r="DN110" s="62"/>
      <c r="DO110" s="62"/>
      <c r="DP110" s="62"/>
      <c r="DQ110" s="62"/>
      <c r="DR110" s="62"/>
      <c r="DS110" s="62"/>
      <c r="DT110" s="62"/>
      <c r="DU110" s="62"/>
      <c r="DV110" s="62"/>
      <c r="DW110" s="62"/>
      <c r="DX110" s="62"/>
      <c r="DY110" s="62"/>
      <c r="DZ110" s="62"/>
      <c r="EA110" s="62"/>
      <c r="EB110" s="62"/>
      <c r="EC110" s="62"/>
      <c r="ED110" s="62"/>
      <c r="EE110" s="62">
        <f t="shared" si="5"/>
        <v>-680656.35</v>
      </c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/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6"/>
    </row>
    <row r="111" spans="1:166" ht="38.25" customHeight="1" x14ac:dyDescent="0.2">
      <c r="A111" s="101" t="s">
        <v>147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97"/>
      <c r="AP111" s="11" t="s">
        <v>148</v>
      </c>
      <c r="AQ111" s="12"/>
      <c r="AR111" s="12"/>
      <c r="AS111" s="12"/>
      <c r="AT111" s="12"/>
      <c r="AU111" s="61"/>
      <c r="AV111" s="98"/>
      <c r="AW111" s="99"/>
      <c r="AX111" s="99"/>
      <c r="AY111" s="99"/>
      <c r="AZ111" s="99"/>
      <c r="BA111" s="99"/>
      <c r="BB111" s="99"/>
      <c r="BC111" s="99"/>
      <c r="BD111" s="99"/>
      <c r="BE111" s="99"/>
      <c r="BF111" s="99"/>
      <c r="BG111" s="99"/>
      <c r="BH111" s="99"/>
      <c r="BI111" s="99"/>
      <c r="BJ111" s="99"/>
      <c r="BK111" s="100"/>
      <c r="BL111" s="63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5"/>
      <c r="CF111" s="63">
        <v>-680656.35</v>
      </c>
      <c r="CG111" s="64"/>
      <c r="CH111" s="64"/>
      <c r="CI111" s="64"/>
      <c r="CJ111" s="64"/>
      <c r="CK111" s="64"/>
      <c r="CL111" s="64"/>
      <c r="CM111" s="64"/>
      <c r="CN111" s="64"/>
      <c r="CO111" s="64"/>
      <c r="CP111" s="64"/>
      <c r="CQ111" s="64"/>
      <c r="CR111" s="64"/>
      <c r="CS111" s="64"/>
      <c r="CT111" s="64"/>
      <c r="CU111" s="64"/>
      <c r="CV111" s="65"/>
      <c r="CW111" s="63"/>
      <c r="CX111" s="64"/>
      <c r="CY111" s="64"/>
      <c r="CZ111" s="64"/>
      <c r="DA111" s="64"/>
      <c r="DB111" s="64"/>
      <c r="DC111" s="64"/>
      <c r="DD111" s="64"/>
      <c r="DE111" s="64"/>
      <c r="DF111" s="64"/>
      <c r="DG111" s="64"/>
      <c r="DH111" s="64"/>
      <c r="DI111" s="64"/>
      <c r="DJ111" s="64"/>
      <c r="DK111" s="64"/>
      <c r="DL111" s="64"/>
      <c r="DM111" s="65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>
        <f t="shared" si="5"/>
        <v>-680656.35</v>
      </c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6"/>
    </row>
    <row r="112" spans="1:166" ht="36" customHeight="1" x14ac:dyDescent="0.2">
      <c r="A112" s="101" t="s">
        <v>149</v>
      </c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97"/>
      <c r="AP112" s="58" t="s">
        <v>150</v>
      </c>
      <c r="AQ112" s="59"/>
      <c r="AR112" s="59"/>
      <c r="AS112" s="59"/>
      <c r="AT112" s="59"/>
      <c r="AU112" s="59"/>
      <c r="AV112" s="76"/>
      <c r="AW112" s="76"/>
      <c r="AX112" s="76"/>
      <c r="AY112" s="76"/>
      <c r="AZ112" s="76"/>
      <c r="BA112" s="76"/>
      <c r="BB112" s="76"/>
      <c r="BC112" s="76"/>
      <c r="BD112" s="76"/>
      <c r="BE112" s="94"/>
      <c r="BF112" s="95"/>
      <c r="BG112" s="95"/>
      <c r="BH112" s="95"/>
      <c r="BI112" s="95"/>
      <c r="BJ112" s="95"/>
      <c r="BK112" s="96"/>
      <c r="BL112" s="62">
        <v>-7236921.9500000002</v>
      </c>
      <c r="BM112" s="62"/>
      <c r="BN112" s="62"/>
      <c r="BO112" s="62"/>
      <c r="BP112" s="62"/>
      <c r="BQ112" s="62"/>
      <c r="BR112" s="62"/>
      <c r="BS112" s="62"/>
      <c r="BT112" s="62"/>
      <c r="BU112" s="62"/>
      <c r="BV112" s="62"/>
      <c r="BW112" s="62"/>
      <c r="BX112" s="62"/>
      <c r="BY112" s="62"/>
      <c r="BZ112" s="62"/>
      <c r="CA112" s="62"/>
      <c r="CB112" s="62"/>
      <c r="CC112" s="62"/>
      <c r="CD112" s="62"/>
      <c r="CE112" s="62"/>
      <c r="CF112" s="62">
        <v>-7035196.2199999997</v>
      </c>
      <c r="CG112" s="62"/>
      <c r="CH112" s="62"/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  <c r="CS112" s="62"/>
      <c r="CT112" s="62"/>
      <c r="CU112" s="62"/>
      <c r="CV112" s="62"/>
      <c r="CW112" s="62"/>
      <c r="CX112" s="62"/>
      <c r="CY112" s="62"/>
      <c r="CZ112" s="62"/>
      <c r="DA112" s="62"/>
      <c r="DB112" s="62"/>
      <c r="DC112" s="62"/>
      <c r="DD112" s="62"/>
      <c r="DE112" s="62"/>
      <c r="DF112" s="62"/>
      <c r="DG112" s="62"/>
      <c r="DH112" s="62"/>
      <c r="DI112" s="62"/>
      <c r="DJ112" s="62"/>
      <c r="DK112" s="62"/>
      <c r="DL112" s="62"/>
      <c r="DM112" s="62"/>
      <c r="DN112" s="62"/>
      <c r="DO112" s="62"/>
      <c r="DP112" s="62"/>
      <c r="DQ112" s="62"/>
      <c r="DR112" s="62"/>
      <c r="DS112" s="62"/>
      <c r="DT112" s="62"/>
      <c r="DU112" s="62"/>
      <c r="DV112" s="62"/>
      <c r="DW112" s="62"/>
      <c r="DX112" s="62"/>
      <c r="DY112" s="62"/>
      <c r="DZ112" s="62"/>
      <c r="EA112" s="62"/>
      <c r="EB112" s="62"/>
      <c r="EC112" s="62"/>
      <c r="ED112" s="62"/>
      <c r="EE112" s="62">
        <f t="shared" si="5"/>
        <v>-7035196.2199999997</v>
      </c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6"/>
    </row>
    <row r="113" spans="1:166" ht="26.25" customHeight="1" x14ac:dyDescent="0.2">
      <c r="A113" s="101" t="s">
        <v>151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97"/>
      <c r="AP113" s="11" t="s">
        <v>152</v>
      </c>
      <c r="AQ113" s="12"/>
      <c r="AR113" s="12"/>
      <c r="AS113" s="12"/>
      <c r="AT113" s="12"/>
      <c r="AU113" s="61"/>
      <c r="AV113" s="98"/>
      <c r="AW113" s="99"/>
      <c r="AX113" s="99"/>
      <c r="AY113" s="99"/>
      <c r="AZ113" s="99"/>
      <c r="BA113" s="99"/>
      <c r="BB113" s="99"/>
      <c r="BC113" s="99"/>
      <c r="BD113" s="99"/>
      <c r="BE113" s="99"/>
      <c r="BF113" s="99"/>
      <c r="BG113" s="99"/>
      <c r="BH113" s="99"/>
      <c r="BI113" s="99"/>
      <c r="BJ113" s="99"/>
      <c r="BK113" s="100"/>
      <c r="BL113" s="63">
        <v>7236921.9500000002</v>
      </c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5"/>
      <c r="CF113" s="63">
        <v>6354539.8700000001</v>
      </c>
      <c r="CG113" s="64"/>
      <c r="CH113" s="64"/>
      <c r="CI113" s="64"/>
      <c r="CJ113" s="64"/>
      <c r="CK113" s="64"/>
      <c r="CL113" s="64"/>
      <c r="CM113" s="64"/>
      <c r="CN113" s="64"/>
      <c r="CO113" s="64"/>
      <c r="CP113" s="64"/>
      <c r="CQ113" s="64"/>
      <c r="CR113" s="64"/>
      <c r="CS113" s="64"/>
      <c r="CT113" s="64"/>
      <c r="CU113" s="64"/>
      <c r="CV113" s="65"/>
      <c r="CW113" s="63"/>
      <c r="CX113" s="64"/>
      <c r="CY113" s="64"/>
      <c r="CZ113" s="64"/>
      <c r="DA113" s="64"/>
      <c r="DB113" s="64"/>
      <c r="DC113" s="64"/>
      <c r="DD113" s="64"/>
      <c r="DE113" s="64"/>
      <c r="DF113" s="64"/>
      <c r="DG113" s="64"/>
      <c r="DH113" s="64"/>
      <c r="DI113" s="64"/>
      <c r="DJ113" s="64"/>
      <c r="DK113" s="64"/>
      <c r="DL113" s="64"/>
      <c r="DM113" s="65"/>
      <c r="DN113" s="63"/>
      <c r="DO113" s="64"/>
      <c r="DP113" s="64"/>
      <c r="DQ113" s="64"/>
      <c r="DR113" s="64"/>
      <c r="DS113" s="64"/>
      <c r="DT113" s="64"/>
      <c r="DU113" s="64"/>
      <c r="DV113" s="64"/>
      <c r="DW113" s="64"/>
      <c r="DX113" s="64"/>
      <c r="DY113" s="64"/>
      <c r="DZ113" s="64"/>
      <c r="EA113" s="64"/>
      <c r="EB113" s="64"/>
      <c r="EC113" s="64"/>
      <c r="ED113" s="65"/>
      <c r="EE113" s="62">
        <f t="shared" si="5"/>
        <v>6354539.8700000001</v>
      </c>
      <c r="EF113" s="62"/>
      <c r="EG113" s="62"/>
      <c r="EH113" s="62"/>
      <c r="EI113" s="62"/>
      <c r="EJ113" s="62"/>
      <c r="EK113" s="62"/>
      <c r="EL113" s="62"/>
      <c r="EM113" s="62"/>
      <c r="EN113" s="62"/>
      <c r="EO113" s="62"/>
      <c r="EP113" s="62"/>
      <c r="EQ113" s="62"/>
      <c r="ER113" s="62"/>
      <c r="ES113" s="62"/>
      <c r="ET113" s="62"/>
      <c r="EU113" s="62"/>
      <c r="EV113" s="62"/>
      <c r="EW113" s="62"/>
      <c r="EX113" s="62"/>
      <c r="EY113" s="62"/>
      <c r="EZ113" s="62"/>
      <c r="FA113" s="62"/>
      <c r="FB113" s="62"/>
      <c r="FC113" s="62"/>
      <c r="FD113" s="62"/>
      <c r="FE113" s="62"/>
      <c r="FF113" s="62"/>
      <c r="FG113" s="62"/>
      <c r="FH113" s="62"/>
      <c r="FI113" s="62"/>
      <c r="FJ113" s="66"/>
    </row>
    <row r="114" spans="1:166" ht="27.75" customHeight="1" x14ac:dyDescent="0.2">
      <c r="A114" s="101" t="s">
        <v>153</v>
      </c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58" t="s">
        <v>154</v>
      </c>
      <c r="AQ114" s="59"/>
      <c r="AR114" s="59"/>
      <c r="AS114" s="59"/>
      <c r="AT114" s="59"/>
      <c r="AU114" s="59"/>
      <c r="AV114" s="76"/>
      <c r="AW114" s="76"/>
      <c r="AX114" s="76"/>
      <c r="AY114" s="76"/>
      <c r="AZ114" s="76"/>
      <c r="BA114" s="76"/>
      <c r="BB114" s="76"/>
      <c r="BC114" s="76"/>
      <c r="BD114" s="76"/>
      <c r="BE114" s="94"/>
      <c r="BF114" s="95"/>
      <c r="BG114" s="95"/>
      <c r="BH114" s="95"/>
      <c r="BI114" s="95"/>
      <c r="BJ114" s="95"/>
      <c r="BK114" s="96"/>
      <c r="BL114" s="62"/>
      <c r="BM114" s="62"/>
      <c r="BN114" s="62"/>
      <c r="BO114" s="62"/>
      <c r="BP114" s="62"/>
      <c r="BQ114" s="62"/>
      <c r="BR114" s="62"/>
      <c r="BS114" s="62"/>
      <c r="BT114" s="62"/>
      <c r="BU114" s="62"/>
      <c r="BV114" s="62"/>
      <c r="BW114" s="62"/>
      <c r="BX114" s="62"/>
      <c r="BY114" s="62"/>
      <c r="BZ114" s="62"/>
      <c r="CA114" s="62"/>
      <c r="CB114" s="62"/>
      <c r="CC114" s="62"/>
      <c r="CD114" s="62"/>
      <c r="CE114" s="62"/>
      <c r="CF114" s="63"/>
      <c r="CG114" s="64"/>
      <c r="CH114" s="64"/>
      <c r="CI114" s="64"/>
      <c r="CJ114" s="64"/>
      <c r="CK114" s="64"/>
      <c r="CL114" s="64"/>
      <c r="CM114" s="64"/>
      <c r="CN114" s="64"/>
      <c r="CO114" s="64"/>
      <c r="CP114" s="64"/>
      <c r="CQ114" s="64"/>
      <c r="CR114" s="64"/>
      <c r="CS114" s="64"/>
      <c r="CT114" s="64"/>
      <c r="CU114" s="64"/>
      <c r="CV114" s="65"/>
      <c r="CW114" s="62"/>
      <c r="CX114" s="62"/>
      <c r="CY114" s="62"/>
      <c r="CZ114" s="62"/>
      <c r="DA114" s="62"/>
      <c r="DB114" s="62"/>
      <c r="DC114" s="62"/>
      <c r="DD114" s="62"/>
      <c r="DE114" s="62"/>
      <c r="DF114" s="62"/>
      <c r="DG114" s="62"/>
      <c r="DH114" s="62"/>
      <c r="DI114" s="62"/>
      <c r="DJ114" s="62"/>
      <c r="DK114" s="62"/>
      <c r="DL114" s="62"/>
      <c r="DM114" s="62"/>
      <c r="DN114" s="62"/>
      <c r="DO114" s="62"/>
      <c r="DP114" s="62"/>
      <c r="DQ114" s="62"/>
      <c r="DR114" s="62"/>
      <c r="DS114" s="62"/>
      <c r="DT114" s="62"/>
      <c r="DU114" s="62"/>
      <c r="DV114" s="62"/>
      <c r="DW114" s="62"/>
      <c r="DX114" s="62"/>
      <c r="DY114" s="62"/>
      <c r="DZ114" s="62"/>
      <c r="EA114" s="62"/>
      <c r="EB114" s="62"/>
      <c r="EC114" s="62"/>
      <c r="ED114" s="62"/>
      <c r="EE114" s="62">
        <f t="shared" si="5"/>
        <v>0</v>
      </c>
      <c r="EF114" s="62"/>
      <c r="EG114" s="62"/>
      <c r="EH114" s="62"/>
      <c r="EI114" s="62"/>
      <c r="EJ114" s="62"/>
      <c r="EK114" s="62"/>
      <c r="EL114" s="62"/>
      <c r="EM114" s="62"/>
      <c r="EN114" s="62"/>
      <c r="EO114" s="62"/>
      <c r="EP114" s="62"/>
      <c r="EQ114" s="62"/>
      <c r="ER114" s="62"/>
      <c r="ES114" s="62"/>
      <c r="ET114" s="62"/>
      <c r="EU114" s="62"/>
      <c r="EV114" s="62"/>
      <c r="EW114" s="62"/>
      <c r="EX114" s="62"/>
      <c r="EY114" s="62"/>
      <c r="EZ114" s="62"/>
      <c r="FA114" s="62"/>
      <c r="FB114" s="62"/>
      <c r="FC114" s="62"/>
      <c r="FD114" s="62"/>
      <c r="FE114" s="62"/>
      <c r="FF114" s="62"/>
      <c r="FG114" s="62"/>
      <c r="FH114" s="62"/>
      <c r="FI114" s="62"/>
      <c r="FJ114" s="66"/>
    </row>
    <row r="115" spans="1:166" ht="24" customHeight="1" x14ac:dyDescent="0.2">
      <c r="A115" s="101" t="s">
        <v>155</v>
      </c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97"/>
      <c r="AP115" s="11" t="s">
        <v>156</v>
      </c>
      <c r="AQ115" s="12"/>
      <c r="AR115" s="12"/>
      <c r="AS115" s="12"/>
      <c r="AT115" s="12"/>
      <c r="AU115" s="61"/>
      <c r="AV115" s="98"/>
      <c r="AW115" s="99"/>
      <c r="AX115" s="99"/>
      <c r="AY115" s="99"/>
      <c r="AZ115" s="99"/>
      <c r="BA115" s="99"/>
      <c r="BB115" s="99"/>
      <c r="BC115" s="99"/>
      <c r="BD115" s="99"/>
      <c r="BE115" s="99"/>
      <c r="BF115" s="99"/>
      <c r="BG115" s="99"/>
      <c r="BH115" s="99"/>
      <c r="BI115" s="99"/>
      <c r="BJ115" s="99"/>
      <c r="BK115" s="100"/>
      <c r="BL115" s="63"/>
      <c r="BM115" s="64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  <c r="CB115" s="64"/>
      <c r="CC115" s="64"/>
      <c r="CD115" s="64"/>
      <c r="CE115" s="65"/>
      <c r="CF115" s="63"/>
      <c r="CG115" s="64"/>
      <c r="CH115" s="64"/>
      <c r="CI115" s="64"/>
      <c r="CJ115" s="64"/>
      <c r="CK115" s="64"/>
      <c r="CL115" s="64"/>
      <c r="CM115" s="64"/>
      <c r="CN115" s="64"/>
      <c r="CO115" s="64"/>
      <c r="CP115" s="64"/>
      <c r="CQ115" s="64"/>
      <c r="CR115" s="64"/>
      <c r="CS115" s="64"/>
      <c r="CT115" s="64"/>
      <c r="CU115" s="64"/>
      <c r="CV115" s="65"/>
      <c r="CW115" s="63"/>
      <c r="CX115" s="64"/>
      <c r="CY115" s="64"/>
      <c r="CZ115" s="64"/>
      <c r="DA115" s="64"/>
      <c r="DB115" s="64"/>
      <c r="DC115" s="64"/>
      <c r="DD115" s="64"/>
      <c r="DE115" s="64"/>
      <c r="DF115" s="64"/>
      <c r="DG115" s="64"/>
      <c r="DH115" s="64"/>
      <c r="DI115" s="64"/>
      <c r="DJ115" s="64"/>
      <c r="DK115" s="64"/>
      <c r="DL115" s="64"/>
      <c r="DM115" s="65"/>
      <c r="DN115" s="63"/>
      <c r="DO115" s="64"/>
      <c r="DP115" s="64"/>
      <c r="DQ115" s="64"/>
      <c r="DR115" s="64"/>
      <c r="DS115" s="64"/>
      <c r="DT115" s="64"/>
      <c r="DU115" s="64"/>
      <c r="DV115" s="64"/>
      <c r="DW115" s="64"/>
      <c r="DX115" s="64"/>
      <c r="DY115" s="64"/>
      <c r="DZ115" s="64"/>
      <c r="EA115" s="64"/>
      <c r="EB115" s="64"/>
      <c r="EC115" s="64"/>
      <c r="ED115" s="65"/>
      <c r="EE115" s="62">
        <f t="shared" si="5"/>
        <v>0</v>
      </c>
      <c r="EF115" s="62"/>
      <c r="EG115" s="62"/>
      <c r="EH115" s="62"/>
      <c r="EI115" s="62"/>
      <c r="EJ115" s="62"/>
      <c r="EK115" s="62"/>
      <c r="EL115" s="62"/>
      <c r="EM115" s="62"/>
      <c r="EN115" s="62"/>
      <c r="EO115" s="62"/>
      <c r="EP115" s="62"/>
      <c r="EQ115" s="62"/>
      <c r="ER115" s="62"/>
      <c r="ES115" s="62"/>
      <c r="ET115" s="62"/>
      <c r="EU115" s="62"/>
      <c r="EV115" s="62"/>
      <c r="EW115" s="62"/>
      <c r="EX115" s="62"/>
      <c r="EY115" s="62"/>
      <c r="EZ115" s="62"/>
      <c r="FA115" s="62"/>
      <c r="FB115" s="62"/>
      <c r="FC115" s="62"/>
      <c r="FD115" s="62"/>
      <c r="FE115" s="62"/>
      <c r="FF115" s="62"/>
      <c r="FG115" s="62"/>
      <c r="FH115" s="62"/>
      <c r="FI115" s="62"/>
      <c r="FJ115" s="66"/>
    </row>
    <row r="116" spans="1:166" ht="25.5" customHeight="1" x14ac:dyDescent="0.2">
      <c r="A116" s="103" t="s">
        <v>157</v>
      </c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  <c r="AM116" s="104"/>
      <c r="AN116" s="104"/>
      <c r="AO116" s="105"/>
      <c r="AP116" s="75" t="s">
        <v>158</v>
      </c>
      <c r="AQ116" s="76"/>
      <c r="AR116" s="76"/>
      <c r="AS116" s="76"/>
      <c r="AT116" s="76"/>
      <c r="AU116" s="76"/>
      <c r="AV116" s="76"/>
      <c r="AW116" s="76"/>
      <c r="AX116" s="76"/>
      <c r="AY116" s="76"/>
      <c r="AZ116" s="76"/>
      <c r="BA116" s="76"/>
      <c r="BB116" s="76"/>
      <c r="BC116" s="76"/>
      <c r="BD116" s="76"/>
      <c r="BE116" s="94"/>
      <c r="BF116" s="95"/>
      <c r="BG116" s="95"/>
      <c r="BH116" s="95"/>
      <c r="BI116" s="95"/>
      <c r="BJ116" s="95"/>
      <c r="BK116" s="96"/>
      <c r="BL116" s="72"/>
      <c r="BM116" s="72"/>
      <c r="BN116" s="72"/>
      <c r="BO116" s="72"/>
      <c r="BP116" s="72"/>
      <c r="BQ116" s="72"/>
      <c r="BR116" s="72"/>
      <c r="BS116" s="72"/>
      <c r="BT116" s="72"/>
      <c r="BU116" s="72"/>
      <c r="BV116" s="72"/>
      <c r="BW116" s="72"/>
      <c r="BX116" s="72"/>
      <c r="BY116" s="72"/>
      <c r="BZ116" s="72"/>
      <c r="CA116" s="72"/>
      <c r="CB116" s="72"/>
      <c r="CC116" s="72"/>
      <c r="CD116" s="72"/>
      <c r="CE116" s="72"/>
      <c r="CF116" s="106"/>
      <c r="CG116" s="107"/>
      <c r="CH116" s="107"/>
      <c r="CI116" s="107"/>
      <c r="CJ116" s="107"/>
      <c r="CK116" s="107"/>
      <c r="CL116" s="107"/>
      <c r="CM116" s="107"/>
      <c r="CN116" s="107"/>
      <c r="CO116" s="107"/>
      <c r="CP116" s="107"/>
      <c r="CQ116" s="107"/>
      <c r="CR116" s="107"/>
      <c r="CS116" s="107"/>
      <c r="CT116" s="107"/>
      <c r="CU116" s="107"/>
      <c r="CV116" s="108"/>
      <c r="CW116" s="72"/>
      <c r="CX116" s="72"/>
      <c r="CY116" s="72"/>
      <c r="CZ116" s="72"/>
      <c r="DA116" s="72"/>
      <c r="DB116" s="72"/>
      <c r="DC116" s="72"/>
      <c r="DD116" s="72"/>
      <c r="DE116" s="72"/>
      <c r="DF116" s="72"/>
      <c r="DG116" s="72"/>
      <c r="DH116" s="72"/>
      <c r="DI116" s="72"/>
      <c r="DJ116" s="72"/>
      <c r="DK116" s="72"/>
      <c r="DL116" s="72"/>
      <c r="DM116" s="72"/>
      <c r="DN116" s="72"/>
      <c r="DO116" s="72"/>
      <c r="DP116" s="72"/>
      <c r="DQ116" s="72"/>
      <c r="DR116" s="72"/>
      <c r="DS116" s="72"/>
      <c r="DT116" s="72"/>
      <c r="DU116" s="72"/>
      <c r="DV116" s="72"/>
      <c r="DW116" s="72"/>
      <c r="DX116" s="72"/>
      <c r="DY116" s="72"/>
      <c r="DZ116" s="72"/>
      <c r="EA116" s="72"/>
      <c r="EB116" s="72"/>
      <c r="EC116" s="72"/>
      <c r="ED116" s="72"/>
      <c r="EE116" s="72">
        <f t="shared" si="5"/>
        <v>0</v>
      </c>
      <c r="EF116" s="72"/>
      <c r="EG116" s="72"/>
      <c r="EH116" s="72"/>
      <c r="EI116" s="72"/>
      <c r="EJ116" s="72"/>
      <c r="EK116" s="72"/>
      <c r="EL116" s="72"/>
      <c r="EM116" s="72"/>
      <c r="EN116" s="72"/>
      <c r="EO116" s="72"/>
      <c r="EP116" s="72"/>
      <c r="EQ116" s="72"/>
      <c r="ER116" s="72"/>
      <c r="ES116" s="72"/>
      <c r="ET116" s="72"/>
      <c r="EU116" s="72"/>
      <c r="EV116" s="72"/>
      <c r="EW116" s="72"/>
      <c r="EX116" s="72"/>
      <c r="EY116" s="72"/>
      <c r="EZ116" s="72"/>
      <c r="FA116" s="72"/>
      <c r="FB116" s="72"/>
      <c r="FC116" s="72"/>
      <c r="FD116" s="72"/>
      <c r="FE116" s="72"/>
      <c r="FF116" s="72"/>
      <c r="FG116" s="72"/>
      <c r="FH116" s="72"/>
      <c r="FI116" s="72"/>
      <c r="FJ116" s="78"/>
    </row>
    <row r="117" spans="1:16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</row>
    <row r="118" spans="1:16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</row>
    <row r="119" spans="1:166" ht="11.25" customHeight="1" x14ac:dyDescent="0.2">
      <c r="A119" s="1" t="s">
        <v>159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"/>
      <c r="AG119" s="1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 t="s">
        <v>160</v>
      </c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</row>
    <row r="120" spans="1:166" ht="11.25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109" t="s">
        <v>161</v>
      </c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"/>
      <c r="AG120" s="1"/>
      <c r="AH120" s="109" t="s">
        <v>162</v>
      </c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 t="s">
        <v>163</v>
      </c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"/>
      <c r="DR120" s="1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</row>
    <row r="121" spans="1:166" ht="11.25" customHeight="1" x14ac:dyDescent="0.2">
      <c r="A121" s="1" t="s">
        <v>164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"/>
      <c r="AG121" s="1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09" t="s">
        <v>161</v>
      </c>
      <c r="DD121" s="109"/>
      <c r="DE121" s="109"/>
      <c r="DF121" s="109"/>
      <c r="DG121" s="109"/>
      <c r="DH121" s="109"/>
      <c r="DI121" s="109"/>
      <c r="DJ121" s="109"/>
      <c r="DK121" s="109"/>
      <c r="DL121" s="109"/>
      <c r="DM121" s="109"/>
      <c r="DN121" s="109"/>
      <c r="DO121" s="109"/>
      <c r="DP121" s="109"/>
      <c r="DQ121" s="7"/>
      <c r="DR121" s="7"/>
      <c r="DS121" s="109" t="s">
        <v>162</v>
      </c>
      <c r="DT121" s="109"/>
      <c r="DU121" s="109"/>
      <c r="DV121" s="109"/>
      <c r="DW121" s="109"/>
      <c r="DX121" s="109"/>
      <c r="DY121" s="109"/>
      <c r="DZ121" s="109"/>
      <c r="EA121" s="109"/>
      <c r="EB121" s="109"/>
      <c r="EC121" s="109"/>
      <c r="ED121" s="109"/>
      <c r="EE121" s="109"/>
      <c r="EF121" s="109"/>
      <c r="EG121" s="109"/>
      <c r="EH121" s="109"/>
      <c r="EI121" s="109"/>
      <c r="EJ121" s="109"/>
      <c r="EK121" s="109"/>
      <c r="EL121" s="109"/>
      <c r="EM121" s="109"/>
      <c r="EN121" s="109"/>
      <c r="EO121" s="109"/>
      <c r="EP121" s="109"/>
      <c r="EQ121" s="109"/>
      <c r="ER121" s="109"/>
      <c r="ES121" s="109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</row>
    <row r="122" spans="1:16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09" t="s">
        <v>161</v>
      </c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7"/>
      <c r="AG122" s="7"/>
      <c r="AH122" s="109" t="s">
        <v>162</v>
      </c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</row>
    <row r="123" spans="1:166" ht="7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</row>
    <row r="124" spans="1:166" ht="11.25" customHeight="1" x14ac:dyDescent="0.2">
      <c r="A124" s="111" t="s">
        <v>165</v>
      </c>
      <c r="B124" s="111"/>
      <c r="C124" s="112"/>
      <c r="D124" s="112"/>
      <c r="E124" s="112"/>
      <c r="F124" s="1" t="s">
        <v>165</v>
      </c>
      <c r="G124" s="1"/>
      <c r="H124" s="1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11">
        <v>200</v>
      </c>
      <c r="Z124" s="111"/>
      <c r="AA124" s="111"/>
      <c r="AB124" s="111"/>
      <c r="AC124" s="111"/>
      <c r="AD124" s="110"/>
      <c r="AE124" s="110"/>
      <c r="AF124" s="1"/>
      <c r="AG124" s="1" t="s">
        <v>166</v>
      </c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</row>
    <row r="125" spans="1:16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1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1"/>
      <c r="CY125" s="1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1"/>
      <c r="DW125" s="1"/>
      <c r="DX125" s="2"/>
      <c r="DY125" s="2"/>
      <c r="DZ125" s="5"/>
      <c r="EA125" s="5"/>
      <c r="EB125" s="5"/>
      <c r="EC125" s="1"/>
      <c r="ED125" s="1"/>
      <c r="EE125" s="1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2"/>
      <c r="EW125" s="2"/>
      <c r="EX125" s="2"/>
      <c r="EY125" s="2"/>
      <c r="EZ125" s="2"/>
      <c r="FA125" s="8"/>
      <c r="FB125" s="8"/>
      <c r="FC125" s="1"/>
      <c r="FD125" s="1"/>
      <c r="FE125" s="1"/>
      <c r="FF125" s="1"/>
      <c r="FG125" s="1"/>
      <c r="FH125" s="1"/>
      <c r="FI125" s="1"/>
      <c r="FJ125" s="1"/>
    </row>
    <row r="126" spans="1:166" ht="9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1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10"/>
      <c r="CY126" s="10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</row>
  </sheetData>
  <mergeCells count="840">
    <mergeCell ref="AD124:AE124"/>
    <mergeCell ref="A124:B124"/>
    <mergeCell ref="C124:E124"/>
    <mergeCell ref="I124:X124"/>
    <mergeCell ref="Y124:AC124"/>
    <mergeCell ref="DC121:DP121"/>
    <mergeCell ref="DS121:ES121"/>
    <mergeCell ref="DC120:DP120"/>
    <mergeCell ref="DS120:ES120"/>
    <mergeCell ref="R122:AE122"/>
    <mergeCell ref="AH122:BH122"/>
    <mergeCell ref="N119:AE119"/>
    <mergeCell ref="AH119:BH119"/>
    <mergeCell ref="N120:AE120"/>
    <mergeCell ref="AH120:BH120"/>
    <mergeCell ref="R121:AE121"/>
    <mergeCell ref="AH121:BH121"/>
    <mergeCell ref="ET116:FJ116"/>
    <mergeCell ref="A116:AO116"/>
    <mergeCell ref="AP116:AU116"/>
    <mergeCell ref="AV116:BK116"/>
    <mergeCell ref="BL116:CE116"/>
    <mergeCell ref="CF116:CV116"/>
    <mergeCell ref="CW115:DM115"/>
    <mergeCell ref="DN115:ED115"/>
    <mergeCell ref="EE115:ES115"/>
    <mergeCell ref="CW116:DM116"/>
    <mergeCell ref="DN116:ED116"/>
    <mergeCell ref="EE116:ES116"/>
    <mergeCell ref="CW114:DM114"/>
    <mergeCell ref="DN114:ED114"/>
    <mergeCell ref="EE114:ES114"/>
    <mergeCell ref="ET114:FJ114"/>
    <mergeCell ref="A115:AO115"/>
    <mergeCell ref="AP115:AU115"/>
    <mergeCell ref="AV115:BK115"/>
    <mergeCell ref="BL115:CE115"/>
    <mergeCell ref="ET115:FJ115"/>
    <mergeCell ref="CF115:CV115"/>
    <mergeCell ref="A113:AO113"/>
    <mergeCell ref="AP113:AU113"/>
    <mergeCell ref="AV113:BK113"/>
    <mergeCell ref="BL113:CE113"/>
    <mergeCell ref="ET113:FJ113"/>
    <mergeCell ref="A114:AO114"/>
    <mergeCell ref="AP114:AU114"/>
    <mergeCell ref="AV114:BK114"/>
    <mergeCell ref="BL114:CE114"/>
    <mergeCell ref="CF114:CV114"/>
    <mergeCell ref="CW112:DM112"/>
    <mergeCell ref="DN112:ED112"/>
    <mergeCell ref="EE112:ES112"/>
    <mergeCell ref="ET112:FJ112"/>
    <mergeCell ref="CF113:CV113"/>
    <mergeCell ref="CW113:DM113"/>
    <mergeCell ref="DN113:ED113"/>
    <mergeCell ref="EE113:ES113"/>
    <mergeCell ref="A111:AO111"/>
    <mergeCell ref="AP111:AU111"/>
    <mergeCell ref="AV111:BK111"/>
    <mergeCell ref="BL111:CE111"/>
    <mergeCell ref="ET111:FJ111"/>
    <mergeCell ref="A112:AO112"/>
    <mergeCell ref="AP112:AU112"/>
    <mergeCell ref="AV112:BK112"/>
    <mergeCell ref="BL112:CE112"/>
    <mergeCell ref="CF112:CV112"/>
    <mergeCell ref="EE110:ES110"/>
    <mergeCell ref="ET110:FJ110"/>
    <mergeCell ref="CF111:CV111"/>
    <mergeCell ref="CW111:DM111"/>
    <mergeCell ref="DN111:ED111"/>
    <mergeCell ref="EE111:ES111"/>
    <mergeCell ref="CW109:DM109"/>
    <mergeCell ref="DN109:ED109"/>
    <mergeCell ref="EE109:ES109"/>
    <mergeCell ref="A110:AO110"/>
    <mergeCell ref="AP110:AU110"/>
    <mergeCell ref="AV110:BK110"/>
    <mergeCell ref="BL110:CE110"/>
    <mergeCell ref="CF110:CV110"/>
    <mergeCell ref="CW110:DM110"/>
    <mergeCell ref="DN110:ED110"/>
    <mergeCell ref="CW108:DM108"/>
    <mergeCell ref="DN108:ED108"/>
    <mergeCell ref="EE108:ES108"/>
    <mergeCell ref="ET108:FJ108"/>
    <mergeCell ref="ET109:FJ109"/>
    <mergeCell ref="A109:AO109"/>
    <mergeCell ref="AP109:AU109"/>
    <mergeCell ref="AV109:BK109"/>
    <mergeCell ref="BL109:CE109"/>
    <mergeCell ref="CF109:CV109"/>
    <mergeCell ref="CF107:CV107"/>
    <mergeCell ref="CW107:DM107"/>
    <mergeCell ref="DN107:ED107"/>
    <mergeCell ref="EE107:ES107"/>
    <mergeCell ref="ET107:FJ107"/>
    <mergeCell ref="A108:AO108"/>
    <mergeCell ref="AP108:AU108"/>
    <mergeCell ref="AV108:BK108"/>
    <mergeCell ref="BL108:CE108"/>
    <mergeCell ref="CF108:CV108"/>
    <mergeCell ref="A106:AO106"/>
    <mergeCell ref="AP106:AU106"/>
    <mergeCell ref="AV106:BK106"/>
    <mergeCell ref="BL106:CE106"/>
    <mergeCell ref="A107:AO107"/>
    <mergeCell ref="AP107:AU107"/>
    <mergeCell ref="AV107:BK107"/>
    <mergeCell ref="BL107:CE107"/>
    <mergeCell ref="CF105:CV105"/>
    <mergeCell ref="CW105:DM105"/>
    <mergeCell ref="DN105:ED105"/>
    <mergeCell ref="EE105:ES105"/>
    <mergeCell ref="ET105:FJ105"/>
    <mergeCell ref="ET106:FJ106"/>
    <mergeCell ref="CF106:CV106"/>
    <mergeCell ref="CW106:DM106"/>
    <mergeCell ref="DN106:ED106"/>
    <mergeCell ref="EE106:ES106"/>
    <mergeCell ref="A104:AO104"/>
    <mergeCell ref="AP104:AU104"/>
    <mergeCell ref="AV104:BK104"/>
    <mergeCell ref="BL104:CE104"/>
    <mergeCell ref="A105:AO105"/>
    <mergeCell ref="AP105:AU105"/>
    <mergeCell ref="AV105:BK105"/>
    <mergeCell ref="BL105:CE105"/>
    <mergeCell ref="DN103:ED103"/>
    <mergeCell ref="EE103:ES103"/>
    <mergeCell ref="ET103:FJ103"/>
    <mergeCell ref="ET104:FJ104"/>
    <mergeCell ref="CF104:CV104"/>
    <mergeCell ref="CW104:DM104"/>
    <mergeCell ref="DN104:ED104"/>
    <mergeCell ref="EE104:ES104"/>
    <mergeCell ref="A103:AO103"/>
    <mergeCell ref="AP103:AU103"/>
    <mergeCell ref="AV103:BK103"/>
    <mergeCell ref="BL103:CE103"/>
    <mergeCell ref="CF103:CV103"/>
    <mergeCell ref="CW103:DM103"/>
    <mergeCell ref="ET101:FJ101"/>
    <mergeCell ref="A102:AO102"/>
    <mergeCell ref="AP102:AU102"/>
    <mergeCell ref="AV102:BK102"/>
    <mergeCell ref="BL102:CE102"/>
    <mergeCell ref="CF102:CV102"/>
    <mergeCell ref="CW102:DM102"/>
    <mergeCell ref="DN102:ED102"/>
    <mergeCell ref="EE102:ES102"/>
    <mergeCell ref="ET102:FJ102"/>
    <mergeCell ref="CF101:CV101"/>
    <mergeCell ref="CW101:DM101"/>
    <mergeCell ref="DN101:ED101"/>
    <mergeCell ref="EE101:ES101"/>
    <mergeCell ref="A101:AO101"/>
    <mergeCell ref="AP101:AU101"/>
    <mergeCell ref="AV101:BK101"/>
    <mergeCell ref="BL101:CE101"/>
    <mergeCell ref="CF99:ES99"/>
    <mergeCell ref="ET99:FJ100"/>
    <mergeCell ref="CF100:CV100"/>
    <mergeCell ref="CW100:DM100"/>
    <mergeCell ref="DN100:ED100"/>
    <mergeCell ref="EE100:ES100"/>
    <mergeCell ref="EK90:EW90"/>
    <mergeCell ref="EX90:FJ90"/>
    <mergeCell ref="BU90:CG90"/>
    <mergeCell ref="CH90:CW90"/>
    <mergeCell ref="CX90:DJ90"/>
    <mergeCell ref="A99:AO100"/>
    <mergeCell ref="AP99:AU100"/>
    <mergeCell ref="AV99:BK100"/>
    <mergeCell ref="BL99:CE100"/>
    <mergeCell ref="A98:FJ98"/>
    <mergeCell ref="DX90:EJ90"/>
    <mergeCell ref="DK90:DW90"/>
    <mergeCell ref="A90:AJ90"/>
    <mergeCell ref="AK90:AP90"/>
    <mergeCell ref="AQ90:BB90"/>
    <mergeCell ref="BC90:BT90"/>
    <mergeCell ref="EK89:EW89"/>
    <mergeCell ref="EX89:FJ89"/>
    <mergeCell ref="BU89:CG89"/>
    <mergeCell ref="CH89:CW89"/>
    <mergeCell ref="CX89:DJ89"/>
    <mergeCell ref="DK89:DW89"/>
    <mergeCell ref="EX88:FJ88"/>
    <mergeCell ref="BU88:CG88"/>
    <mergeCell ref="CH88:CW88"/>
    <mergeCell ref="CX88:DJ88"/>
    <mergeCell ref="DK88:DW88"/>
    <mergeCell ref="A89:AJ89"/>
    <mergeCell ref="AK89:AP89"/>
    <mergeCell ref="AQ89:BB89"/>
    <mergeCell ref="BC89:BT89"/>
    <mergeCell ref="DX89:EJ89"/>
    <mergeCell ref="A88:AJ88"/>
    <mergeCell ref="AK88:AP88"/>
    <mergeCell ref="AQ88:BB88"/>
    <mergeCell ref="BC88:BT88"/>
    <mergeCell ref="DX88:EJ88"/>
    <mergeCell ref="EK88:EW88"/>
    <mergeCell ref="EK87:EW87"/>
    <mergeCell ref="EX87:FJ87"/>
    <mergeCell ref="BU87:CG87"/>
    <mergeCell ref="CH87:CW87"/>
    <mergeCell ref="CX87:DJ87"/>
    <mergeCell ref="DK87:DW87"/>
    <mergeCell ref="EX86:FJ86"/>
    <mergeCell ref="BU86:CG86"/>
    <mergeCell ref="CH86:CW86"/>
    <mergeCell ref="CX86:DJ86"/>
    <mergeCell ref="DK86:DW86"/>
    <mergeCell ref="A87:AJ87"/>
    <mergeCell ref="AK87:AP87"/>
    <mergeCell ref="AQ87:BB87"/>
    <mergeCell ref="BC87:BT87"/>
    <mergeCell ref="DX87:EJ87"/>
    <mergeCell ref="A86:AJ86"/>
    <mergeCell ref="AK86:AP86"/>
    <mergeCell ref="AQ86:BB86"/>
    <mergeCell ref="BC86:BT86"/>
    <mergeCell ref="DX86:EJ86"/>
    <mergeCell ref="EK86:EW86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4:EW84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2:EW82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0:EW80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8:EW78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6:EW76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4:EW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2:EW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2:EW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0:EW60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8:EW58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6:EW56"/>
    <mergeCell ref="EK55:EW55"/>
    <mergeCell ref="EX55:FJ55"/>
    <mergeCell ref="BU55:CG55"/>
    <mergeCell ref="CH55:CW55"/>
    <mergeCell ref="CX55:DJ55"/>
    <mergeCell ref="DK55:DW55"/>
    <mergeCell ref="EX54:FJ54"/>
    <mergeCell ref="BU54:CG54"/>
    <mergeCell ref="CH54:CW54"/>
    <mergeCell ref="CX54:DJ54"/>
    <mergeCell ref="DK54:DW54"/>
    <mergeCell ref="A55:AJ55"/>
    <mergeCell ref="AK55:AP55"/>
    <mergeCell ref="AQ55:BB55"/>
    <mergeCell ref="BC55:BT55"/>
    <mergeCell ref="DX55:EJ55"/>
    <mergeCell ref="A54:AJ54"/>
    <mergeCell ref="AK54:AP54"/>
    <mergeCell ref="AQ54:BB54"/>
    <mergeCell ref="BC54:BT54"/>
    <mergeCell ref="DX54:EJ54"/>
    <mergeCell ref="EK54:EW54"/>
    <mergeCell ref="EK53:EW53"/>
    <mergeCell ref="EX53:FJ53"/>
    <mergeCell ref="BU53:CG53"/>
    <mergeCell ref="CH53:CW53"/>
    <mergeCell ref="CX53:DJ53"/>
    <mergeCell ref="DK53:DW53"/>
    <mergeCell ref="EX52:FJ52"/>
    <mergeCell ref="BU52:CG52"/>
    <mergeCell ref="CH52:CW52"/>
    <mergeCell ref="CX52:DJ52"/>
    <mergeCell ref="DK52:DW52"/>
    <mergeCell ref="A53:AJ53"/>
    <mergeCell ref="AK53:AP53"/>
    <mergeCell ref="AQ53:BB53"/>
    <mergeCell ref="BC53:BT53"/>
    <mergeCell ref="DX53:EJ53"/>
    <mergeCell ref="A52:AJ52"/>
    <mergeCell ref="AK52:AP52"/>
    <mergeCell ref="AQ52:BB52"/>
    <mergeCell ref="BC52:BT52"/>
    <mergeCell ref="DX52:EJ52"/>
    <mergeCell ref="EK52:EW52"/>
    <mergeCell ref="EK51:EW51"/>
    <mergeCell ref="EX51:FJ51"/>
    <mergeCell ref="BU51:CG51"/>
    <mergeCell ref="CH51:CW51"/>
    <mergeCell ref="CX51:DJ51"/>
    <mergeCell ref="DK51:DW51"/>
    <mergeCell ref="CX50:DJ50"/>
    <mergeCell ref="A51:AJ51"/>
    <mergeCell ref="AK51:AP51"/>
    <mergeCell ref="AQ51:BB51"/>
    <mergeCell ref="BC51:BT51"/>
    <mergeCell ref="DX51:EJ51"/>
    <mergeCell ref="EK50:EW50"/>
    <mergeCell ref="EX50:FJ50"/>
    <mergeCell ref="A50:AJ50"/>
    <mergeCell ref="AK50:AP50"/>
    <mergeCell ref="AQ50:BB50"/>
    <mergeCell ref="BC50:BT50"/>
    <mergeCell ref="BU50:CG50"/>
    <mergeCell ref="DK50:DW50"/>
    <mergeCell ref="DX50:EJ50"/>
    <mergeCell ref="CH50:CW50"/>
    <mergeCell ref="CH49:CW49"/>
    <mergeCell ref="CX49:DJ49"/>
    <mergeCell ref="DK49:DW49"/>
    <mergeCell ref="DX49:EJ49"/>
    <mergeCell ref="EK49:EW49"/>
    <mergeCell ref="EX49:FJ49"/>
    <mergeCell ref="CX48:DJ48"/>
    <mergeCell ref="DK48:DW48"/>
    <mergeCell ref="DX48:EJ48"/>
    <mergeCell ref="EK48:EW48"/>
    <mergeCell ref="EX48:FJ48"/>
    <mergeCell ref="A49:AJ49"/>
    <mergeCell ref="AK49:AP49"/>
    <mergeCell ref="AQ49:BB49"/>
    <mergeCell ref="BC49:BT49"/>
    <mergeCell ref="BU49:CG49"/>
    <mergeCell ref="A48:AJ48"/>
    <mergeCell ref="AK48:AP48"/>
    <mergeCell ref="AQ48:BB48"/>
    <mergeCell ref="BC48:BT48"/>
    <mergeCell ref="BU48:CG48"/>
    <mergeCell ref="CH48:CW48"/>
    <mergeCell ref="A45:FJ45"/>
    <mergeCell ref="A46:AJ47"/>
    <mergeCell ref="AK46:AP47"/>
    <mergeCell ref="AQ46:BB47"/>
    <mergeCell ref="BC46:BT47"/>
    <mergeCell ref="EX47:FJ47"/>
    <mergeCell ref="BU46:CG47"/>
    <mergeCell ref="CH46:EJ46"/>
    <mergeCell ref="EK46:FJ46"/>
    <mergeCell ref="CH47:CW47"/>
    <mergeCell ref="CX47:DJ47"/>
    <mergeCell ref="DK47:DW47"/>
    <mergeCell ref="DX47:EJ47"/>
    <mergeCell ref="EK47:EW47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</mergeCells>
  <pageMargins left="0.59055118110236227" right="0.39370078740157483" top="0.63" bottom="0.19685039370078741" header="0.32" footer="0.38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rep:2.56.0.177</dc:description>
  <cp:lastModifiedBy>User</cp:lastModifiedBy>
  <cp:lastPrinted>2024-10-03T05:57:38Z</cp:lastPrinted>
  <dcterms:created xsi:type="dcterms:W3CDTF">2024-10-03T06:07:05Z</dcterms:created>
  <dcterms:modified xsi:type="dcterms:W3CDTF">2024-10-03T06:07:05Z</dcterms:modified>
</cp:coreProperties>
</file>